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D7" i="13"/>
  <c r="C7"/>
  <c r="B7"/>
  <c r="B31" i="4"/>
  <c r="C48" i="17"/>
  <c r="C6"/>
  <c r="C5" s="1"/>
  <c r="C6" i="6"/>
  <c r="B6"/>
  <c r="D10" i="5"/>
  <c r="B10"/>
  <c r="D11" i="2"/>
  <c r="D17" s="1"/>
  <c r="B11"/>
  <c r="B17" s="1"/>
</calcChain>
</file>

<file path=xl/sharedStrings.xml><?xml version="1.0" encoding="utf-8"?>
<sst xmlns="http://schemas.openxmlformats.org/spreadsheetml/2006/main" count="358" uniqueCount="208">
  <si>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</si>
  <si>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</si>
  <si>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</si>
  <si>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</si>
  <si>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</si>
  <si>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</si>
  <si>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</si>
  <si>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</si>
  <si>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</si>
  <si>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</si>
  <si>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</si>
  <si>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</si>
  <si>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</si>
  <si>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</si>
  <si>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</si>
  <si>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</si>
  <si>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</si>
  <si>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</si>
  <si>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</si>
  <si>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</si>
  <si>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</si>
  <si>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</si>
  <si>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</si>
  <si>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</si>
  <si>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</si>
  <si>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</si>
  <si>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</si>
  <si>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</si>
  <si>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</si>
  <si>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</si>
  <si>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</si>
  <si>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</si>
  <si>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</si>
  <si>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</si>
  <si>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</si>
  <si>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</si>
  <si>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</si>
  <si>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</si>
  <si>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</si>
  <si>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</si>
  <si>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</si>
  <si>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</si>
  <si>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</si>
  <si>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</si>
  <si>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</si>
  <si>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</si>
  <si>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</si>
  <si>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</si>
  <si>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</si>
  <si>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</si>
  <si>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</si>
  <si>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</si>
  <si>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</si>
  <si>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</si>
  <si>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</si>
  <si>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</si>
  <si>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</si>
  <si>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</si>
  <si>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</si>
  <si>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</si>
  <si>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</si>
  <si>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</si>
  <si>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</si>
  <si>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</si>
  <si>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</si>
  <si>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</si>
  <si>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</si>
  <si>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</si>
  <si>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</si>
  <si>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</si>
  <si>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</si>
  <si>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</si>
  <si>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</si>
  <si>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</si>
  <si>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</si>
  <si>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</si>
  <si>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</si>
  <si>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</si>
  <si>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</si>
  <si>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</si>
  <si>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</si>
  <si>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</si>
  <si>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</si>
  <si>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</si>
  <si>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</si>
  <si>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</si>
  <si>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</si>
  <si>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</si>
  <si>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</si>
  <si>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</si>
  <si>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</si>
  <si>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</si>
  <si>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</si>
  <si>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</si>
  <si>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</si>
  <si>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</si>
  <si>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</si>
  <si>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</si>
  <si>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</si>
  <si>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</si>
  <si>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</si>
  <si>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</si>
  <si>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</si>
  <si>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</si>
  <si>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</si>
  <si>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</si>
  <si>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</si>
  <si>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</si>
  <si>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</si>
  <si>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</si>
  <si>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</si>
  <si>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</si>
  <si>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</si>
  <si>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</si>
  <si>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</si>
  <si>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</si>
  <si>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</si>
  <si>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</si>
  <si>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</si>
  <si>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</si>
  <si>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</si>
  <si>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</si>
  <si>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</si>
  <si>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</si>
  <si>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</si>
  <si>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</si>
  <si>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</si>
  <si>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</si>
  <si>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</si>
  <si>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</si>
  <si>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</si>
  <si>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</si>
  <si>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</si>
  <si>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</si>
  <si>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</si>
  <si>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</si>
  <si>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</si>
  <si>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</si>
  <si>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</si>
  <si>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</si>
  <si>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</si>
  <si>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</si>
  <si>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</si>
  <si>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</si>
  <si>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</si>
  <si>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</si>
  <si>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</si>
  <si>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</si>
  <si>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</si>
  <si>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</si>
  <si>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</si>
  <si>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</si>
  <si>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</si>
  <si>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</si>
  <si>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</si>
  <si>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</si>
  <si>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</si>
  <si>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</si>
  <si>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</si>
  <si>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</si>
  <si>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</si>
  <si>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</si>
  <si>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</si>
  <si>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</si>
  <si>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</si>
  <si>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</si>
  <si>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</si>
  <si>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</si>
  <si>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</si>
  <si>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</si>
  <si>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</si>
  <si>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</si>
  <si>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</si>
  <si>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</si>
  <si>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</si>
  <si>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</si>
  <si>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</si>
  <si>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</si>
  <si>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</si>
  <si>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</si>
  <si>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</si>
  <si>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</si>
  <si>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</si>
  <si>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</si>
  <si>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</si>
  <si>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</si>
  <si>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</si>
  <si>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</si>
  <si>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</si>
  <si>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单位名称：蕉岭县长潭镇中心小学</t>
    <phoneticPr fontId="15" type="noConversion"/>
  </si>
  <si>
    <t>2016年预算</t>
    <phoneticPr fontId="15" type="noConversion"/>
  </si>
  <si>
    <t>单位名称：蕉岭县长潭镇中心小学</t>
    <phoneticPr fontId="17" type="noConversion"/>
  </si>
  <si>
    <t>单位名称：蕉岭县长潭镇中心小学</t>
    <phoneticPr fontId="17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</si>
  <si>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</si>
  <si>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</si>
  <si>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2016年政府性基金预算支出情况表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</si>
  <si>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</si>
  <si>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</si>
  <si>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蕉岭县长潭镇中心小学部门预算输出报表</t>
    <phoneticPr fontId="15" type="noConversion"/>
  </si>
  <si>
    <t>205教育支出</t>
  </si>
  <si>
    <t xml:space="preserve">    20502普通教育</t>
  </si>
  <si>
    <t xml:space="preserve">           2050202小学教育</t>
  </si>
  <si>
    <t>208社会保障和就业支出</t>
  </si>
  <si>
    <t xml:space="preserve">  20805行政事业单位离退休 </t>
  </si>
  <si>
    <t>210医疗卫生支出</t>
  </si>
  <si>
    <t xml:space="preserve">      21011 医疗保障 </t>
  </si>
  <si>
    <t xml:space="preserve">            2101102事业单位医疗</t>
  </si>
  <si>
    <t xml:space="preserve">
报送日期:2016年  月  日</t>
    <phoneticPr fontId="15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</si>
</sst>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 "/>
    <numFmt numFmtId="181" formatCode="0.00_);[Red]\(0.00\)"/>
  </numFmts>
  <fonts count="36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2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20" fillId="0" borderId="0">
      <alignment vertical="center"/>
    </xf>
  </cellStyleXfs>
  <cellXfs count="11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35" fillId="0" borderId="3" xfId="6" applyNumberFormat="1" applyFont="1" applyFill="1" applyBorder="1" applyAlignment="1" applyProtection="1">
      <alignment horizontal="left" vertical="center"/>
    </xf>
    <xf numFmtId="0" fontId="20" fillId="5" borderId="3" xfId="6" applyNumberFormat="1" applyFont="1" applyFill="1" applyBorder="1" applyAlignment="1" applyProtection="1">
      <alignment vertical="center"/>
      <protection locked="0"/>
    </xf>
    <xf numFmtId="180" fontId="20" fillId="0" borderId="3" xfId="19" applyNumberFormat="1" applyFont="1" applyFill="1" applyBorder="1" applyAlignment="1" applyProtection="1">
      <alignment horizontal="left" vertical="center"/>
      <protection locked="0"/>
    </xf>
    <xf numFmtId="181" fontId="11" fillId="0" borderId="3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20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常规_2007年行政单位基层表样表" xfId="19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opLeftCell="A2" workbookViewId="0">
      <selection activeCell="A3" sqref="A3"/>
    </sheetView>
  </sheetViews>
  <sheetFormatPr defaultRowHeight="14.25" customHeight="1"/>
  <cols>
    <col min="1" max="1" width="57.33203125" bestFit="1" customWidth="1"/>
  </cols>
  <sheetData>
    <row r="1" spans="1:8" ht="59.25" customHeight="1">
      <c r="A1" s="80" t="s">
        <v>0</v>
      </c>
      <c r="B1" s="80"/>
      <c r="C1" s="80"/>
      <c r="D1" s="80"/>
      <c r="E1" s="80"/>
      <c r="F1" s="80"/>
      <c r="G1" s="80"/>
      <c r="H1" s="80"/>
    </row>
    <row r="2" spans="1:8" ht="107.25" customHeight="1">
      <c r="A2" s="79" t="s">
        <v>198</v>
      </c>
      <c r="B2" s="79"/>
      <c r="C2" s="79"/>
      <c r="D2" s="79"/>
      <c r="E2" s="79"/>
      <c r="F2" s="79"/>
      <c r="G2" s="79"/>
      <c r="H2" s="79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207</v>
      </c>
      <c r="B5" s="78"/>
      <c r="C5" s="78"/>
      <c r="D5" s="78"/>
      <c r="E5" s="78"/>
      <c r="F5" s="78"/>
      <c r="G5" s="78"/>
      <c r="H5" s="78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D7" sqref="D7"/>
    </sheetView>
  </sheetViews>
  <sheetFormatPr defaultColWidth="9.88671875" defaultRowHeight="24.9" customHeight="1"/>
  <cols>
    <col min="1" max="1" width="20.33203125" customWidth="1"/>
    <col min="2" max="4" width="18.5546875" bestFit="1" customWidth="1"/>
  </cols>
  <sheetData>
    <row r="1" spans="1:4" ht="18" customHeight="1">
      <c r="D1" s="48" t="s">
        <v>176</v>
      </c>
    </row>
    <row r="2" spans="1:4" ht="27" customHeight="1">
      <c r="A2" s="100" t="s">
        <v>195</v>
      </c>
      <c r="B2" s="100"/>
      <c r="C2" s="100"/>
      <c r="D2" s="100"/>
    </row>
    <row r="3" spans="1:4" ht="24.9" customHeight="1">
      <c r="A3" s="4" t="s">
        <v>189</v>
      </c>
      <c r="B3" s="11"/>
      <c r="C3" s="11"/>
      <c r="D3" s="49" t="s">
        <v>36</v>
      </c>
    </row>
    <row r="4" spans="1:4" ht="24.9" customHeight="1">
      <c r="A4" s="101" t="s">
        <v>177</v>
      </c>
      <c r="B4" s="102" t="s">
        <v>178</v>
      </c>
      <c r="C4" s="94"/>
      <c r="D4" s="95"/>
    </row>
    <row r="5" spans="1:4" ht="24.9" customHeight="1">
      <c r="A5" s="93"/>
      <c r="B5" s="50" t="s">
        <v>77</v>
      </c>
      <c r="C5" s="50" t="s">
        <v>78</v>
      </c>
      <c r="D5" s="24" t="s">
        <v>27</v>
      </c>
    </row>
    <row r="6" spans="1:4" ht="24.9" customHeight="1">
      <c r="A6" s="25"/>
      <c r="B6" s="27">
        <v>0</v>
      </c>
      <c r="C6" s="27">
        <v>0</v>
      </c>
      <c r="D6" s="27">
        <v>0</v>
      </c>
    </row>
    <row r="7" spans="1:4" ht="24.9" customHeight="1">
      <c r="A7" s="66"/>
      <c r="B7" s="66"/>
      <c r="C7" s="66"/>
      <c r="D7" s="66"/>
    </row>
    <row r="8" spans="1:4" ht="24.9" customHeight="1">
      <c r="A8" s="66"/>
      <c r="B8" s="66"/>
      <c r="C8" s="66"/>
      <c r="D8" s="66"/>
    </row>
    <row r="9" spans="1:4" ht="24.9" customHeight="1">
      <c r="A9" s="66"/>
      <c r="B9" s="66"/>
      <c r="C9" s="66"/>
      <c r="D9" s="66"/>
    </row>
    <row r="10" spans="1:4" ht="24.9" customHeight="1">
      <c r="A10" s="103" t="s">
        <v>179</v>
      </c>
      <c r="B10" s="104"/>
      <c r="C10" s="104"/>
      <c r="D10" s="104"/>
    </row>
  </sheetData>
  <mergeCells count="4">
    <mergeCell ref="A2:D2"/>
    <mergeCell ref="A4:A5"/>
    <mergeCell ref="B4:D4"/>
    <mergeCell ref="A10:D10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E8" sqref="E8"/>
    </sheetView>
  </sheetViews>
  <sheetFormatPr defaultRowHeight="14.25" customHeight="1"/>
  <cols>
    <col min="1" max="1" width="25.88671875" customWidth="1"/>
    <col min="2" max="2" width="14" customWidth="1"/>
    <col min="3" max="3" width="13.5546875" customWidth="1"/>
    <col min="4" max="4" width="14.88671875" customWidth="1"/>
    <col min="5" max="5" width="14.5546875" customWidth="1"/>
    <col min="6" max="6" width="15.21875" customWidth="1"/>
    <col min="7" max="7" width="12.88671875" customWidth="1"/>
    <col min="8" max="8" width="13.109375" customWidth="1"/>
  </cols>
  <sheetData>
    <row r="1" spans="1:8" ht="20.100000000000001" customHeight="1">
      <c r="H1" s="39" t="s">
        <v>181</v>
      </c>
    </row>
    <row r="2" spans="1:8" ht="24.9" customHeight="1">
      <c r="A2" s="107" t="s">
        <v>194</v>
      </c>
      <c r="B2" s="80"/>
      <c r="C2" s="80"/>
      <c r="D2" s="80"/>
      <c r="E2" s="80"/>
      <c r="F2" s="80"/>
      <c r="G2" s="80"/>
      <c r="H2" s="80"/>
    </row>
    <row r="3" spans="1:8" ht="20.100000000000001" customHeight="1">
      <c r="A3" s="28" t="s">
        <v>189</v>
      </c>
      <c r="B3" s="29"/>
      <c r="C3" s="29"/>
      <c r="D3" s="29"/>
      <c r="E3" s="29"/>
      <c r="F3" s="29"/>
      <c r="G3" s="29"/>
      <c r="H3" s="67" t="s">
        <v>36</v>
      </c>
    </row>
    <row r="4" spans="1:8" ht="20.100000000000001" customHeight="1">
      <c r="A4" s="108" t="s">
        <v>182</v>
      </c>
      <c r="B4" s="113" t="s">
        <v>28</v>
      </c>
      <c r="C4" s="110" t="s">
        <v>29</v>
      </c>
      <c r="D4" s="111"/>
      <c r="E4" s="111"/>
      <c r="F4" s="112"/>
      <c r="G4" s="105" t="s">
        <v>30</v>
      </c>
      <c r="H4" s="105" t="s">
        <v>31</v>
      </c>
    </row>
    <row r="5" spans="1:8" ht="30" customHeight="1">
      <c r="A5" s="109"/>
      <c r="B5" s="114"/>
      <c r="C5" s="30" t="s">
        <v>26</v>
      </c>
      <c r="D5" s="31" t="s">
        <v>32</v>
      </c>
      <c r="E5" s="31" t="s">
        <v>33</v>
      </c>
      <c r="F5" s="31" t="s">
        <v>34</v>
      </c>
      <c r="G5" s="106"/>
      <c r="H5" s="106"/>
    </row>
    <row r="6" spans="1:8" s="28" customFormat="1" ht="30" customHeight="1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30" customHeight="1">
      <c r="A7" s="70" t="s">
        <v>26</v>
      </c>
      <c r="B7" s="75">
        <f>B8+B9</f>
        <v>996.31</v>
      </c>
      <c r="C7" s="75">
        <f>C8+C9</f>
        <v>996.31</v>
      </c>
      <c r="D7" s="75">
        <f>D8+D9</f>
        <v>996.31</v>
      </c>
      <c r="E7" s="69"/>
      <c r="F7" s="69"/>
      <c r="G7" s="69"/>
      <c r="H7" s="69"/>
    </row>
    <row r="8" spans="1:8" s="28" customFormat="1" ht="30" customHeight="1">
      <c r="A8" s="8" t="s">
        <v>14</v>
      </c>
      <c r="B8" s="9">
        <v>486.1</v>
      </c>
      <c r="C8" s="9">
        <v>486.1</v>
      </c>
      <c r="D8" s="9">
        <v>486.1</v>
      </c>
      <c r="E8" s="69"/>
      <c r="F8" s="69"/>
      <c r="G8" s="69"/>
      <c r="H8" s="69"/>
    </row>
    <row r="9" spans="1:8" s="28" customFormat="1" ht="30" customHeight="1">
      <c r="A9" s="76" t="s">
        <v>15</v>
      </c>
      <c r="B9" s="9">
        <v>510.21</v>
      </c>
      <c r="C9" s="9">
        <v>510.21</v>
      </c>
      <c r="D9" s="9">
        <v>510.21</v>
      </c>
      <c r="E9" s="69"/>
      <c r="F9" s="69"/>
      <c r="G9" s="69"/>
      <c r="H9" s="69"/>
    </row>
    <row r="10" spans="1:8" s="28" customFormat="1" ht="30" customHeight="1">
      <c r="A10" s="70"/>
      <c r="B10" s="69"/>
      <c r="C10" s="69"/>
      <c r="D10" s="69"/>
      <c r="E10" s="69"/>
      <c r="F10" s="69"/>
      <c r="G10" s="69"/>
      <c r="H10" s="69"/>
    </row>
    <row r="11" spans="1:8" s="28" customFormat="1" ht="30" customHeight="1">
      <c r="A11" s="70"/>
      <c r="B11" s="69"/>
      <c r="C11" s="69"/>
      <c r="D11" s="69"/>
      <c r="E11" s="69"/>
      <c r="F11" s="69"/>
      <c r="G11" s="69"/>
      <c r="H11" s="69"/>
    </row>
    <row r="12" spans="1:8" s="28" customFormat="1" ht="30" customHeight="1">
      <c r="A12" s="70"/>
      <c r="B12" s="69"/>
      <c r="C12" s="69"/>
      <c r="D12" s="69"/>
      <c r="E12" s="69"/>
      <c r="F12" s="69"/>
      <c r="G12" s="69"/>
      <c r="H12" s="69"/>
    </row>
    <row r="13" spans="1:8" s="28" customFormat="1" ht="30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30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 ht="15.6">
      <c r="B1066" s="33"/>
      <c r="C1066" s="33"/>
      <c r="D1066" s="33"/>
      <c r="E1066" s="33"/>
      <c r="F1066" s="33"/>
      <c r="G1066" s="33"/>
      <c r="H1066" s="33"/>
    </row>
    <row r="1067" spans="2:8" ht="15.6">
      <c r="B1067" s="33"/>
      <c r="C1067" s="33"/>
      <c r="D1067" s="33"/>
      <c r="E1067" s="33"/>
      <c r="F1067" s="33"/>
      <c r="G1067" s="33"/>
      <c r="H1067" s="33"/>
    </row>
    <row r="1068" spans="2:8" ht="15.6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E10" sqref="E10"/>
    </sheetView>
  </sheetViews>
  <sheetFormatPr defaultRowHeight="20.100000000000001" customHeight="1"/>
  <cols>
    <col min="1" max="1" width="15.5546875" bestFit="1" customWidth="1"/>
    <col min="2" max="2" width="13.77734375" customWidth="1"/>
    <col min="3" max="3" width="10.44140625" customWidth="1"/>
    <col min="4" max="4" width="14.109375" customWidth="1"/>
    <col min="5" max="6" width="16.44140625" bestFit="1" customWidth="1"/>
    <col min="7" max="7" width="14.33203125" customWidth="1"/>
    <col min="8" max="8" width="12.77734375" customWidth="1"/>
    <col min="9" max="9" width="13.6640625" customWidth="1"/>
  </cols>
  <sheetData>
    <row r="1" spans="1:9" ht="20.100000000000001" customHeight="1">
      <c r="I1" s="39" t="s">
        <v>184</v>
      </c>
    </row>
    <row r="2" spans="1:9" ht="24.9" customHeight="1">
      <c r="A2" s="116" t="s">
        <v>193</v>
      </c>
      <c r="B2" s="80"/>
      <c r="C2" s="80"/>
      <c r="D2" s="80"/>
      <c r="E2" s="80"/>
      <c r="F2" s="80"/>
      <c r="G2" s="80"/>
      <c r="H2" s="80"/>
      <c r="I2" s="80"/>
    </row>
    <row r="3" spans="1:9" ht="20.100000000000001" customHeight="1">
      <c r="A3" s="28" t="s">
        <v>189</v>
      </c>
      <c r="B3" s="29"/>
      <c r="C3" s="29"/>
      <c r="D3" s="29"/>
      <c r="E3" s="29"/>
      <c r="F3" s="29"/>
      <c r="G3" s="29"/>
      <c r="H3" s="29"/>
      <c r="I3" s="12" t="s">
        <v>188</v>
      </c>
    </row>
    <row r="4" spans="1:9" ht="20.100000000000001" customHeight="1">
      <c r="A4" s="108" t="s">
        <v>182</v>
      </c>
      <c r="B4" s="113" t="s">
        <v>28</v>
      </c>
      <c r="C4" s="111" t="s">
        <v>29</v>
      </c>
      <c r="D4" s="111"/>
      <c r="E4" s="111"/>
      <c r="F4" s="112"/>
      <c r="G4" s="105" t="s">
        <v>30</v>
      </c>
      <c r="H4" s="115" t="s">
        <v>185</v>
      </c>
      <c r="I4" s="115" t="s">
        <v>186</v>
      </c>
    </row>
    <row r="5" spans="1:9" ht="30" customHeight="1">
      <c r="A5" s="109"/>
      <c r="B5" s="114"/>
      <c r="C5" s="34" t="s">
        <v>26</v>
      </c>
      <c r="D5" s="35" t="s">
        <v>32</v>
      </c>
      <c r="E5" s="35" t="s">
        <v>33</v>
      </c>
      <c r="F5" s="35" t="s">
        <v>34</v>
      </c>
      <c r="G5" s="106"/>
      <c r="H5" s="106"/>
      <c r="I5" s="106"/>
    </row>
    <row r="6" spans="1:9" ht="20.100000000000001" customHeight="1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>
        <v>0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C12" sqref="C12"/>
    </sheetView>
  </sheetViews>
  <sheetFormatPr defaultColWidth="10.33203125" defaultRowHeight="13.2"/>
  <cols>
    <col min="1" max="1" width="29.33203125" bestFit="1" customWidth="1"/>
    <col min="2" max="2" width="16.109375" customWidth="1"/>
    <col min="3" max="3" width="23.5546875" customWidth="1"/>
    <col min="4" max="4" width="15.5546875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" customHeight="1">
      <c r="A3" s="81" t="s">
        <v>1</v>
      </c>
      <c r="B3" s="81"/>
      <c r="C3" s="81"/>
      <c r="D3" s="81"/>
    </row>
    <row r="4" spans="1:4" ht="21.75" customHeight="1">
      <c r="A4" s="5" t="s">
        <v>189</v>
      </c>
      <c r="B4" s="6"/>
      <c r="C4" s="6"/>
      <c r="D4" s="3" t="s">
        <v>36</v>
      </c>
    </row>
    <row r="5" spans="1:4" ht="30" customHeight="1">
      <c r="A5" s="82" t="s">
        <v>3</v>
      </c>
      <c r="B5" s="83"/>
      <c r="C5" s="82" t="s">
        <v>11</v>
      </c>
      <c r="D5" s="83"/>
    </row>
    <row r="6" spans="1:4" ht="30" customHeight="1">
      <c r="A6" s="7" t="s">
        <v>4</v>
      </c>
      <c r="B6" s="7" t="s">
        <v>190</v>
      </c>
      <c r="C6" s="7" t="s">
        <v>12</v>
      </c>
      <c r="D6" s="7" t="s">
        <v>190</v>
      </c>
    </row>
    <row r="7" spans="1:4" ht="30" customHeight="1">
      <c r="A7" s="8" t="s">
        <v>37</v>
      </c>
      <c r="B7" s="9">
        <v>996.31</v>
      </c>
      <c r="C7" s="8" t="s">
        <v>13</v>
      </c>
      <c r="D7" s="9">
        <v>996.31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40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9">
        <f>SUM(B7:B10)</f>
        <v>996.31</v>
      </c>
      <c r="C11" s="7" t="s">
        <v>41</v>
      </c>
      <c r="D11" s="9">
        <f>SUM(D7:D10)</f>
        <v>996.31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42</v>
      </c>
      <c r="D13" s="9"/>
    </row>
    <row r="14" spans="1:4" ht="30" customHeight="1">
      <c r="A14" s="8" t="s">
        <v>39</v>
      </c>
      <c r="B14" s="9"/>
      <c r="C14" s="8" t="s">
        <v>43</v>
      </c>
      <c r="D14" s="9"/>
    </row>
    <row r="15" spans="1:4" ht="30" customHeight="1">
      <c r="A15" s="8" t="s">
        <v>187</v>
      </c>
      <c r="B15" s="9"/>
      <c r="C15" s="8" t="s">
        <v>44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57</v>
      </c>
      <c r="B17" s="9">
        <f>B11</f>
        <v>996.31</v>
      </c>
      <c r="C17" s="7" t="s">
        <v>45</v>
      </c>
      <c r="D17" s="9">
        <f>D11</f>
        <v>996.31</v>
      </c>
    </row>
    <row r="18" spans="1:4" ht="37.200000000000003" customHeight="1">
      <c r="A18" s="84" t="s">
        <v>46</v>
      </c>
      <c r="B18" s="85"/>
      <c r="C18" s="85"/>
      <c r="D18" s="85"/>
    </row>
  </sheetData>
  <mergeCells count="4">
    <mergeCell ref="A3:D3"/>
    <mergeCell ref="A5:B5"/>
    <mergeCell ref="C5:D5"/>
    <mergeCell ref="A18:D18"/>
  </mergeCells>
  <phoneticPr fontId="15" type="noConversion"/>
  <printOptions horizontalCentered="1"/>
  <pageMargins left="0.9055118110236221" right="0.9055118110236221" top="0.9448818897637796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13" sqref="B13"/>
    </sheetView>
  </sheetViews>
  <sheetFormatPr defaultColWidth="10.33203125" defaultRowHeight="13.2"/>
  <cols>
    <col min="1" max="1" width="39.33203125" customWidth="1"/>
    <col min="2" max="2" width="40.88671875" customWidth="1"/>
  </cols>
  <sheetData>
    <row r="1" spans="1:2" ht="13.5" customHeight="1">
      <c r="A1" s="2"/>
      <c r="B1" s="38" t="s">
        <v>47</v>
      </c>
    </row>
    <row r="2" spans="1:2" ht="24.9" customHeight="1">
      <c r="A2" s="81" t="s">
        <v>17</v>
      </c>
      <c r="B2" s="81"/>
    </row>
    <row r="3" spans="1:2" ht="21.75" customHeight="1">
      <c r="A3" s="5" t="s">
        <v>189</v>
      </c>
      <c r="B3" s="39" t="s">
        <v>36</v>
      </c>
    </row>
    <row r="4" spans="1:2" ht="30" customHeight="1">
      <c r="A4" s="40" t="s">
        <v>48</v>
      </c>
      <c r="B4" s="40" t="s">
        <v>197</v>
      </c>
    </row>
    <row r="5" spans="1:2" s="17" customFormat="1" ht="30" customHeight="1">
      <c r="A5" s="8" t="s">
        <v>5</v>
      </c>
      <c r="B5" s="9">
        <v>996.31</v>
      </c>
    </row>
    <row r="6" spans="1:2" s="17" customFormat="1" ht="30" customHeight="1">
      <c r="A6" s="8" t="s">
        <v>6</v>
      </c>
      <c r="B6" s="9">
        <v>996.31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49</v>
      </c>
      <c r="B9" s="9"/>
    </row>
    <row r="10" spans="1:2" s="17" customFormat="1" ht="30" customHeight="1">
      <c r="A10" s="41" t="s">
        <v>50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51</v>
      </c>
      <c r="B12" s="9"/>
    </row>
    <row r="13" spans="1:2" s="17" customFormat="1" ht="30" customHeight="1">
      <c r="A13" s="41" t="s">
        <v>52</v>
      </c>
      <c r="B13" s="9"/>
    </row>
    <row r="14" spans="1:2" s="17" customFormat="1" ht="30" customHeight="1">
      <c r="A14" s="41" t="s">
        <v>53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54</v>
      </c>
      <c r="B16" s="9">
        <v>996.31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39</v>
      </c>
      <c r="B20" s="9"/>
    </row>
    <row r="21" spans="1:2" s="17" customFormat="1" ht="30" customHeight="1">
      <c r="A21" s="42" t="s">
        <v>55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56</v>
      </c>
      <c r="B23" s="9">
        <v>996.31</v>
      </c>
    </row>
  </sheetData>
  <mergeCells count="1">
    <mergeCell ref="A2:B2"/>
  </mergeCells>
  <phoneticPr fontId="15" type="noConversion"/>
  <printOptions horizontalCentered="1"/>
  <pageMargins left="0.9055118110236221" right="0.9055118110236221" top="0.9448818897637796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27" sqref="B27"/>
    </sheetView>
  </sheetViews>
  <sheetFormatPr defaultColWidth="10.33203125" defaultRowHeight="13.2"/>
  <cols>
    <col min="1" max="1" width="41" customWidth="1"/>
    <col min="2" max="2" width="40.6640625" customWidth="1"/>
  </cols>
  <sheetData>
    <row r="1" spans="1:2" ht="13.5" customHeight="1">
      <c r="A1" s="2"/>
      <c r="B1" s="38" t="s">
        <v>58</v>
      </c>
    </row>
    <row r="2" spans="1:2" ht="24.9" customHeight="1">
      <c r="A2" s="81" t="s">
        <v>18</v>
      </c>
      <c r="B2" s="81"/>
    </row>
    <row r="3" spans="1:2" ht="21.75" customHeight="1">
      <c r="A3" s="5" t="s">
        <v>189</v>
      </c>
      <c r="B3" s="39" t="s">
        <v>36</v>
      </c>
    </row>
    <row r="4" spans="1:2" ht="25.05" customHeight="1">
      <c r="A4" s="40" t="s">
        <v>48</v>
      </c>
      <c r="B4" s="40" t="s">
        <v>197</v>
      </c>
    </row>
    <row r="5" spans="1:2" s="17" customFormat="1" ht="25.05" customHeight="1">
      <c r="A5" s="8" t="s">
        <v>13</v>
      </c>
      <c r="B5" s="9">
        <v>996.31</v>
      </c>
    </row>
    <row r="6" spans="1:2" s="17" customFormat="1" ht="25.05" customHeight="1">
      <c r="A6" s="8" t="s">
        <v>14</v>
      </c>
      <c r="B6" s="9">
        <v>486.1</v>
      </c>
    </row>
    <row r="7" spans="1:2" s="17" customFormat="1" ht="25.05" customHeight="1">
      <c r="A7" s="41" t="s">
        <v>59</v>
      </c>
      <c r="B7" s="9"/>
    </row>
    <row r="8" spans="1:2" s="17" customFormat="1" ht="25.05" customHeight="1">
      <c r="A8" s="8" t="s">
        <v>15</v>
      </c>
      <c r="B8" s="9">
        <v>510.21</v>
      </c>
    </row>
    <row r="9" spans="1:2" s="17" customFormat="1" ht="25.05" customHeight="1">
      <c r="A9" s="41" t="s">
        <v>60</v>
      </c>
      <c r="B9" s="9"/>
    </row>
    <row r="10" spans="1:2" s="17" customFormat="1" ht="25.05" customHeight="1">
      <c r="A10" s="8"/>
      <c r="B10" s="9"/>
    </row>
    <row r="11" spans="1:2" s="17" customFormat="1" ht="25.05" customHeight="1">
      <c r="A11" s="8" t="s">
        <v>16</v>
      </c>
      <c r="B11" s="9"/>
    </row>
    <row r="12" spans="1:2" s="17" customFormat="1" ht="25.05" customHeight="1">
      <c r="A12" s="41" t="s">
        <v>61</v>
      </c>
      <c r="B12" s="9"/>
    </row>
    <row r="13" spans="1:2" s="17" customFormat="1" ht="25.05" customHeight="1">
      <c r="A13" s="41" t="s">
        <v>62</v>
      </c>
      <c r="B13" s="9"/>
    </row>
    <row r="14" spans="1:2" s="17" customFormat="1" ht="25.05" customHeight="1">
      <c r="A14" s="41" t="s">
        <v>63</v>
      </c>
      <c r="B14" s="9"/>
    </row>
    <row r="15" spans="1:2" s="17" customFormat="1" ht="25.05" customHeight="1">
      <c r="A15" s="41" t="s">
        <v>64</v>
      </c>
      <c r="B15" s="9"/>
    </row>
    <row r="16" spans="1:2" s="17" customFormat="1" ht="25.05" customHeight="1">
      <c r="A16" s="41" t="s">
        <v>65</v>
      </c>
      <c r="B16" s="9"/>
    </row>
    <row r="17" spans="1:2" s="17" customFormat="1" ht="25.05" customHeight="1">
      <c r="A17" s="41" t="s">
        <v>66</v>
      </c>
      <c r="B17" s="9"/>
    </row>
    <row r="18" spans="1:2" s="17" customFormat="1" ht="25.05" customHeight="1">
      <c r="A18" s="41" t="s">
        <v>67</v>
      </c>
      <c r="B18" s="9"/>
    </row>
    <row r="19" spans="1:2" s="17" customFormat="1" ht="25.05" customHeight="1">
      <c r="A19" s="41" t="s">
        <v>68</v>
      </c>
      <c r="B19" s="10"/>
    </row>
    <row r="20" spans="1:2" s="17" customFormat="1" ht="25.05" customHeight="1">
      <c r="A20" s="41" t="s">
        <v>69</v>
      </c>
      <c r="B20" s="10"/>
    </row>
    <row r="21" spans="1:2" s="17" customFormat="1" ht="25.05" customHeight="1">
      <c r="A21" s="41" t="s">
        <v>70</v>
      </c>
      <c r="B21" s="10"/>
    </row>
    <row r="22" spans="1:2" s="17" customFormat="1" ht="25.05" customHeight="1">
      <c r="A22" s="41"/>
      <c r="B22" s="10"/>
    </row>
    <row r="23" spans="1:2" s="17" customFormat="1" ht="25.05" customHeight="1">
      <c r="A23" s="41" t="s">
        <v>40</v>
      </c>
      <c r="B23" s="10"/>
    </row>
    <row r="24" spans="1:2" s="17" customFormat="1" ht="25.05" customHeight="1">
      <c r="A24" s="41"/>
      <c r="B24" s="10"/>
    </row>
    <row r="25" spans="1:2" s="17" customFormat="1" ht="25.05" customHeight="1">
      <c r="A25" s="40" t="s">
        <v>71</v>
      </c>
      <c r="B25" s="10"/>
    </row>
    <row r="26" spans="1:2" s="17" customFormat="1" ht="25.05" customHeight="1">
      <c r="A26" s="41"/>
      <c r="B26" s="10"/>
    </row>
    <row r="27" spans="1:2" s="17" customFormat="1" ht="25.05" customHeight="1">
      <c r="A27" s="41" t="s">
        <v>42</v>
      </c>
      <c r="B27" s="10"/>
    </row>
    <row r="28" spans="1:2" s="17" customFormat="1" ht="25.05" customHeight="1">
      <c r="A28" s="41" t="s">
        <v>43</v>
      </c>
      <c r="B28" s="10"/>
    </row>
    <row r="29" spans="1:2" s="17" customFormat="1" ht="25.05" customHeight="1">
      <c r="A29" s="41" t="s">
        <v>44</v>
      </c>
      <c r="B29" s="10"/>
    </row>
    <row r="30" spans="1:2" s="17" customFormat="1" ht="25.05" customHeight="1">
      <c r="A30" s="41"/>
      <c r="B30" s="10"/>
    </row>
    <row r="31" spans="1:2" s="17" customFormat="1" ht="25.05" customHeight="1">
      <c r="A31" s="43" t="s">
        <v>72</v>
      </c>
      <c r="B31" s="16">
        <f>B5+B11+B23+B27+B28+B29</f>
        <v>996.31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546875" bestFit="1" customWidth="1"/>
    <col min="2" max="2" width="20.5546875" bestFit="1" customWidth="1"/>
    <col min="3" max="3" width="25.5546875" bestFit="1" customWidth="1"/>
    <col min="4" max="4" width="20.5546875" bestFit="1" customWidth="1"/>
  </cols>
  <sheetData>
    <row r="1" spans="1:4" ht="20.100000000000001" customHeight="1">
      <c r="A1" s="18"/>
      <c r="B1" s="18"/>
      <c r="C1" s="18"/>
      <c r="D1" s="44" t="s">
        <v>73</v>
      </c>
    </row>
    <row r="2" spans="1:4" ht="24.9" customHeight="1">
      <c r="A2" s="86" t="s">
        <v>19</v>
      </c>
      <c r="B2" s="86"/>
      <c r="C2" s="86"/>
      <c r="D2" s="86"/>
    </row>
    <row r="3" spans="1:4" ht="20.100000000000001" customHeight="1">
      <c r="A3" s="19" t="s">
        <v>189</v>
      </c>
      <c r="B3" s="19"/>
      <c r="C3" s="19"/>
      <c r="D3" s="45" t="s">
        <v>36</v>
      </c>
    </row>
    <row r="4" spans="1:4" ht="35.1" customHeight="1">
      <c r="A4" s="87" t="s">
        <v>3</v>
      </c>
      <c r="B4" s="88"/>
      <c r="C4" s="87" t="s">
        <v>11</v>
      </c>
      <c r="D4" s="89"/>
    </row>
    <row r="5" spans="1:4" s="18" customFormat="1" ht="35.1" customHeight="1">
      <c r="A5" s="46" t="s">
        <v>74</v>
      </c>
      <c r="B5" s="46" t="s">
        <v>197</v>
      </c>
      <c r="C5" s="47" t="s">
        <v>74</v>
      </c>
      <c r="D5" s="46" t="s">
        <v>197</v>
      </c>
    </row>
    <row r="6" spans="1:4" s="18" customFormat="1" ht="35.1" customHeight="1">
      <c r="A6" s="20" t="s">
        <v>20</v>
      </c>
      <c r="B6" s="21">
        <v>996.31</v>
      </c>
      <c r="C6" s="20" t="s">
        <v>20</v>
      </c>
      <c r="D6" s="21">
        <v>996.31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38</v>
      </c>
      <c r="B10" s="23">
        <f>SUM(B6:B9)</f>
        <v>996.31</v>
      </c>
      <c r="C10" s="46" t="s">
        <v>41</v>
      </c>
      <c r="D10" s="23">
        <f>SUM(D6:D9)</f>
        <v>996.31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7"/>
  <sheetViews>
    <sheetView workbookViewId="0">
      <selection activeCell="A7" sqref="A7"/>
    </sheetView>
  </sheetViews>
  <sheetFormatPr defaultColWidth="9.88671875" defaultRowHeight="13.2"/>
  <cols>
    <col min="1" max="1" width="38.77734375" customWidth="1"/>
    <col min="2" max="4" width="18.5546875" bestFit="1" customWidth="1"/>
  </cols>
  <sheetData>
    <row r="1" spans="1:4" ht="20.100000000000001" customHeight="1">
      <c r="D1" s="48" t="s">
        <v>75</v>
      </c>
    </row>
    <row r="2" spans="1:4" ht="24.9" customHeight="1">
      <c r="A2" s="90" t="s">
        <v>76</v>
      </c>
      <c r="B2" s="91"/>
      <c r="C2" s="91"/>
      <c r="D2" s="91"/>
    </row>
    <row r="3" spans="1:4" ht="20.100000000000001" customHeight="1">
      <c r="A3" s="4" t="s">
        <v>189</v>
      </c>
      <c r="B3" s="11"/>
      <c r="C3" s="11"/>
      <c r="D3" s="49" t="s">
        <v>36</v>
      </c>
    </row>
    <row r="4" spans="1:4" ht="25.8" customHeight="1">
      <c r="A4" s="92" t="s">
        <v>24</v>
      </c>
      <c r="B4" s="94" t="s">
        <v>25</v>
      </c>
      <c r="C4" s="94"/>
      <c r="D4" s="95"/>
    </row>
    <row r="5" spans="1:4" ht="25.8" customHeight="1">
      <c r="A5" s="93"/>
      <c r="B5" s="50" t="s">
        <v>77</v>
      </c>
      <c r="C5" s="50" t="s">
        <v>78</v>
      </c>
      <c r="D5" s="24" t="s">
        <v>27</v>
      </c>
    </row>
    <row r="6" spans="1:4" ht="25.05" customHeight="1">
      <c r="A6" s="51" t="s">
        <v>79</v>
      </c>
      <c r="B6" s="26">
        <f>B7+B10+B12</f>
        <v>996.31000000000006</v>
      </c>
      <c r="C6" s="26">
        <f>C7+C10+C12</f>
        <v>996.31000000000006</v>
      </c>
      <c r="D6" s="26"/>
    </row>
    <row r="7" spans="1:4" ht="25.05" customHeight="1">
      <c r="A7" s="72" t="s">
        <v>199</v>
      </c>
      <c r="B7" s="26">
        <v>486.1</v>
      </c>
      <c r="C7" s="26">
        <v>486.1</v>
      </c>
      <c r="D7" s="26"/>
    </row>
    <row r="8" spans="1:4" ht="25.05" customHeight="1">
      <c r="A8" s="72" t="s">
        <v>200</v>
      </c>
      <c r="B8" s="26">
        <v>486.1</v>
      </c>
      <c r="C8" s="26">
        <v>486.1</v>
      </c>
      <c r="D8" s="26"/>
    </row>
    <row r="9" spans="1:4" ht="25.05" customHeight="1">
      <c r="A9" s="72" t="s">
        <v>201</v>
      </c>
      <c r="B9" s="26">
        <v>486.1</v>
      </c>
      <c r="C9" s="26">
        <v>486.1</v>
      </c>
      <c r="D9" s="26"/>
    </row>
    <row r="10" spans="1:4" ht="25.05" customHeight="1">
      <c r="A10" s="74" t="s">
        <v>202</v>
      </c>
      <c r="B10" s="26">
        <v>483.1</v>
      </c>
      <c r="C10" s="26">
        <v>483.1</v>
      </c>
      <c r="D10" s="26"/>
    </row>
    <row r="11" spans="1:4" ht="25.05" customHeight="1">
      <c r="A11" s="73" t="s">
        <v>203</v>
      </c>
      <c r="B11" s="26">
        <v>483.1</v>
      </c>
      <c r="C11" s="26">
        <v>483.1</v>
      </c>
      <c r="D11" s="26"/>
    </row>
    <row r="12" spans="1:4" ht="25.05" customHeight="1">
      <c r="A12" s="73" t="s">
        <v>204</v>
      </c>
      <c r="B12" s="26">
        <v>27.11</v>
      </c>
      <c r="C12" s="26">
        <v>27.11</v>
      </c>
      <c r="D12" s="26"/>
    </row>
    <row r="13" spans="1:4" ht="25.05" customHeight="1">
      <c r="A13" s="73" t="s">
        <v>205</v>
      </c>
      <c r="B13" s="26">
        <v>27.11</v>
      </c>
      <c r="C13" s="26">
        <v>27.11</v>
      </c>
      <c r="D13" s="26"/>
    </row>
    <row r="14" spans="1:4" ht="25.05" customHeight="1">
      <c r="A14" s="73" t="s">
        <v>206</v>
      </c>
      <c r="B14" s="26">
        <v>27.11</v>
      </c>
      <c r="C14" s="26">
        <v>27.11</v>
      </c>
      <c r="D14" s="26"/>
    </row>
    <row r="15" spans="1:4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</sheetData>
  <mergeCells count="3">
    <mergeCell ref="A2:D2"/>
    <mergeCell ref="A4:A5"/>
    <mergeCell ref="B4:D4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4" sqref="A4:C55"/>
    </sheetView>
  </sheetViews>
  <sheetFormatPr defaultColWidth="9.109375" defaultRowHeight="24.9" customHeight="1"/>
  <cols>
    <col min="1" max="1" width="31.21875" style="52" customWidth="1"/>
    <col min="2" max="2" width="29.88671875" style="52" customWidth="1"/>
    <col min="3" max="3" width="21.109375" style="52" customWidth="1"/>
    <col min="4" max="16384" width="9.109375" style="52"/>
  </cols>
  <sheetData>
    <row r="1" spans="1:3" ht="16.2" customHeight="1">
      <c r="C1" s="55" t="s">
        <v>86</v>
      </c>
    </row>
    <row r="2" spans="1:3" ht="22.2" customHeight="1">
      <c r="A2" s="90" t="s">
        <v>95</v>
      </c>
      <c r="B2" s="90"/>
      <c r="C2" s="90"/>
    </row>
    <row r="3" spans="1:3" customFormat="1" ht="24.9" customHeight="1">
      <c r="A3" s="4" t="s">
        <v>191</v>
      </c>
      <c r="B3" s="4"/>
      <c r="C3" s="49" t="s">
        <v>36</v>
      </c>
    </row>
    <row r="4" spans="1:3" ht="13.95" customHeight="1">
      <c r="A4" s="53" t="s">
        <v>80</v>
      </c>
      <c r="B4" s="53" t="s">
        <v>81</v>
      </c>
      <c r="C4" s="54" t="s">
        <v>196</v>
      </c>
    </row>
    <row r="5" spans="1:3" ht="13.95" customHeight="1">
      <c r="A5" s="56"/>
      <c r="B5" s="59" t="s">
        <v>98</v>
      </c>
      <c r="C5" s="56">
        <f>C6+C48</f>
        <v>996.31000000000006</v>
      </c>
    </row>
    <row r="6" spans="1:3" ht="13.95" customHeight="1">
      <c r="A6" s="56" t="s">
        <v>87</v>
      </c>
      <c r="B6" s="57" t="s">
        <v>82</v>
      </c>
      <c r="C6" s="56">
        <f>C7+C8+C9+C10+C11+C12</f>
        <v>486.1</v>
      </c>
    </row>
    <row r="7" spans="1:3" ht="13.95" customHeight="1">
      <c r="A7" s="56" t="s">
        <v>88</v>
      </c>
      <c r="B7" s="57" t="s">
        <v>83</v>
      </c>
      <c r="C7" s="56">
        <v>287.8</v>
      </c>
    </row>
    <row r="8" spans="1:3" ht="13.95" customHeight="1">
      <c r="A8" s="56" t="s">
        <v>88</v>
      </c>
      <c r="B8" s="57" t="s">
        <v>84</v>
      </c>
      <c r="C8" s="56">
        <v>198.3</v>
      </c>
    </row>
    <row r="9" spans="1:3" ht="13.95" customHeight="1">
      <c r="A9" s="56" t="s">
        <v>88</v>
      </c>
      <c r="B9" s="57" t="s">
        <v>85</v>
      </c>
      <c r="C9" s="56"/>
    </row>
    <row r="10" spans="1:3" ht="13.95" customHeight="1">
      <c r="A10" s="56" t="s">
        <v>89</v>
      </c>
      <c r="B10" s="56" t="s">
        <v>90</v>
      </c>
      <c r="C10" s="56"/>
    </row>
    <row r="11" spans="1:3" ht="13.95" customHeight="1">
      <c r="A11" s="56" t="s">
        <v>91</v>
      </c>
      <c r="B11" s="56" t="s">
        <v>92</v>
      </c>
      <c r="C11" s="56"/>
    </row>
    <row r="12" spans="1:3" ht="13.95" customHeight="1">
      <c r="A12" s="56" t="s">
        <v>93</v>
      </c>
      <c r="B12" s="56" t="s">
        <v>94</v>
      </c>
      <c r="C12" s="56"/>
    </row>
    <row r="13" spans="1:3" ht="13.95" customHeight="1">
      <c r="A13" s="56" t="s">
        <v>99</v>
      </c>
      <c r="B13" s="56" t="s">
        <v>117</v>
      </c>
      <c r="C13" s="56"/>
    </row>
    <row r="14" spans="1:3" ht="13.95" customHeight="1">
      <c r="A14" s="56" t="s">
        <v>100</v>
      </c>
      <c r="B14" s="56" t="s">
        <v>118</v>
      </c>
      <c r="C14" s="56"/>
    </row>
    <row r="15" spans="1:3" ht="13.95" customHeight="1">
      <c r="A15" s="56" t="s">
        <v>100</v>
      </c>
      <c r="B15" s="56" t="s">
        <v>119</v>
      </c>
      <c r="C15" s="56"/>
    </row>
    <row r="16" spans="1:3" ht="13.95" customHeight="1">
      <c r="A16" s="56" t="s">
        <v>100</v>
      </c>
      <c r="B16" s="56" t="s">
        <v>120</v>
      </c>
      <c r="C16" s="56"/>
    </row>
    <row r="17" spans="1:3" ht="13.95" customHeight="1">
      <c r="A17" s="56" t="s">
        <v>100</v>
      </c>
      <c r="B17" s="56" t="s">
        <v>121</v>
      </c>
      <c r="C17" s="56"/>
    </row>
    <row r="18" spans="1:3" ht="13.95" customHeight="1">
      <c r="A18" s="56" t="s">
        <v>100</v>
      </c>
      <c r="B18" s="56" t="s">
        <v>122</v>
      </c>
      <c r="C18" s="56"/>
    </row>
    <row r="19" spans="1:3" ht="13.95" customHeight="1">
      <c r="A19" s="56" t="s">
        <v>100</v>
      </c>
      <c r="B19" s="56" t="s">
        <v>123</v>
      </c>
      <c r="C19" s="56"/>
    </row>
    <row r="20" spans="1:3" ht="13.95" customHeight="1">
      <c r="A20" s="56" t="s">
        <v>100</v>
      </c>
      <c r="B20" s="56" t="s">
        <v>124</v>
      </c>
      <c r="C20" s="56"/>
    </row>
    <row r="21" spans="1:3" ht="13.95" customHeight="1">
      <c r="A21" s="56" t="s">
        <v>100</v>
      </c>
      <c r="B21" s="56" t="s">
        <v>125</v>
      </c>
      <c r="C21" s="56"/>
    </row>
    <row r="22" spans="1:3" ht="13.95" customHeight="1">
      <c r="A22" s="56" t="s">
        <v>100</v>
      </c>
      <c r="B22" s="56" t="s">
        <v>126</v>
      </c>
      <c r="C22" s="56"/>
    </row>
    <row r="23" spans="1:3" ht="13.95" customHeight="1">
      <c r="A23" s="56" t="s">
        <v>100</v>
      </c>
      <c r="B23" s="56" t="s">
        <v>127</v>
      </c>
      <c r="C23" s="56"/>
    </row>
    <row r="24" spans="1:3" ht="13.95" customHeight="1">
      <c r="A24" s="56" t="s">
        <v>100</v>
      </c>
      <c r="B24" s="56" t="s">
        <v>128</v>
      </c>
      <c r="C24" s="56"/>
    </row>
    <row r="25" spans="1:3" ht="13.95" customHeight="1">
      <c r="A25" s="56" t="s">
        <v>100</v>
      </c>
      <c r="B25" s="56" t="s">
        <v>129</v>
      </c>
      <c r="C25" s="56"/>
    </row>
    <row r="26" spans="1:3" ht="13.95" customHeight="1">
      <c r="A26" s="56" t="s">
        <v>101</v>
      </c>
      <c r="B26" s="56" t="s">
        <v>130</v>
      </c>
      <c r="C26" s="56"/>
    </row>
    <row r="27" spans="1:3" ht="13.95" customHeight="1">
      <c r="A27" s="56" t="s">
        <v>102</v>
      </c>
      <c r="B27" s="56" t="s">
        <v>131</v>
      </c>
      <c r="C27" s="56"/>
    </row>
    <row r="28" spans="1:3" ht="13.95" customHeight="1">
      <c r="A28" s="56" t="s">
        <v>103</v>
      </c>
      <c r="B28" s="56" t="s">
        <v>132</v>
      </c>
      <c r="C28" s="56"/>
    </row>
    <row r="29" spans="1:3" ht="13.95" customHeight="1">
      <c r="A29" s="56" t="s">
        <v>103</v>
      </c>
      <c r="B29" s="56" t="s">
        <v>133</v>
      </c>
      <c r="C29" s="56"/>
    </row>
    <row r="30" spans="1:3" ht="13.95" customHeight="1">
      <c r="A30" s="56" t="s">
        <v>103</v>
      </c>
      <c r="B30" s="56" t="s">
        <v>134</v>
      </c>
      <c r="C30" s="56"/>
    </row>
    <row r="31" spans="1:3" ht="13.95" customHeight="1">
      <c r="A31" s="56" t="s">
        <v>154</v>
      </c>
      <c r="B31" s="56" t="s">
        <v>135</v>
      </c>
      <c r="C31" s="56"/>
    </row>
    <row r="32" spans="1:3" ht="13.95" customHeight="1">
      <c r="A32" s="56" t="s">
        <v>104</v>
      </c>
      <c r="B32" s="56" t="s">
        <v>136</v>
      </c>
      <c r="C32" s="56"/>
    </row>
    <row r="33" spans="1:3" ht="13.95" customHeight="1">
      <c r="A33" s="56" t="s">
        <v>105</v>
      </c>
      <c r="B33" s="56" t="s">
        <v>137</v>
      </c>
      <c r="C33" s="56"/>
    </row>
    <row r="34" spans="1:3" ht="13.95" customHeight="1">
      <c r="A34" s="56" t="s">
        <v>106</v>
      </c>
      <c r="B34" s="56" t="s">
        <v>138</v>
      </c>
      <c r="C34" s="56"/>
    </row>
    <row r="35" spans="1:3" ht="13.95" customHeight="1">
      <c r="A35" s="56" t="s">
        <v>107</v>
      </c>
      <c r="B35" s="56" t="s">
        <v>139</v>
      </c>
      <c r="C35" s="56"/>
    </row>
    <row r="36" spans="1:3" ht="13.95" customHeight="1">
      <c r="A36" s="56" t="s">
        <v>108</v>
      </c>
      <c r="B36" s="56" t="s">
        <v>140</v>
      </c>
      <c r="C36" s="56"/>
    </row>
    <row r="37" spans="1:3" ht="13.95" customHeight="1">
      <c r="A37" s="56" t="s">
        <v>110</v>
      </c>
      <c r="B37" s="56" t="s">
        <v>141</v>
      </c>
      <c r="C37" s="56"/>
    </row>
    <row r="38" spans="1:3" ht="13.95" customHeight="1">
      <c r="A38" s="56" t="s">
        <v>109</v>
      </c>
      <c r="B38" s="56" t="s">
        <v>82</v>
      </c>
      <c r="C38" s="56"/>
    </row>
    <row r="39" spans="1:3" ht="13.95" customHeight="1">
      <c r="A39" s="56" t="s">
        <v>111</v>
      </c>
      <c r="B39" s="56" t="s">
        <v>142</v>
      </c>
      <c r="C39" s="56"/>
    </row>
    <row r="40" spans="1:3" ht="13.95" customHeight="1">
      <c r="A40" s="56" t="s">
        <v>111</v>
      </c>
      <c r="B40" s="56" t="s">
        <v>84</v>
      </c>
      <c r="C40" s="56"/>
    </row>
    <row r="41" spans="1:3" ht="13.95" customHeight="1">
      <c r="A41" s="56" t="s">
        <v>111</v>
      </c>
      <c r="B41" s="56" t="s">
        <v>143</v>
      </c>
      <c r="C41" s="56"/>
    </row>
    <row r="42" spans="1:3" ht="13.95" customHeight="1">
      <c r="A42" s="56" t="s">
        <v>111</v>
      </c>
      <c r="B42" s="56" t="s">
        <v>144</v>
      </c>
      <c r="C42" s="56"/>
    </row>
    <row r="43" spans="1:3" ht="13.95" customHeight="1">
      <c r="A43" s="56" t="s">
        <v>111</v>
      </c>
      <c r="B43" s="56" t="s">
        <v>92</v>
      </c>
      <c r="C43" s="56"/>
    </row>
    <row r="44" spans="1:3" ht="13.95" customHeight="1">
      <c r="A44" s="56" t="s">
        <v>111</v>
      </c>
      <c r="B44" s="56" t="s">
        <v>145</v>
      </c>
      <c r="C44" s="56"/>
    </row>
    <row r="45" spans="1:3" ht="13.95" customHeight="1">
      <c r="A45" s="56" t="s">
        <v>109</v>
      </c>
      <c r="B45" s="56" t="s">
        <v>117</v>
      </c>
      <c r="C45" s="56"/>
    </row>
    <row r="46" spans="1:3" ht="13.95" customHeight="1">
      <c r="A46" s="56" t="s">
        <v>112</v>
      </c>
      <c r="B46" s="56" t="s">
        <v>118</v>
      </c>
      <c r="C46" s="56"/>
    </row>
    <row r="47" spans="1:3" ht="13.95" customHeight="1">
      <c r="A47" s="56" t="s">
        <v>112</v>
      </c>
      <c r="B47" s="56" t="s">
        <v>139</v>
      </c>
      <c r="C47" s="56"/>
    </row>
    <row r="48" spans="1:3" ht="13.95" customHeight="1">
      <c r="A48" s="56" t="s">
        <v>113</v>
      </c>
      <c r="B48" s="56" t="s">
        <v>146</v>
      </c>
      <c r="C48" s="56">
        <f>C49+C50+C51+C52++C53+C54+C55</f>
        <v>510.21000000000004</v>
      </c>
    </row>
    <row r="49" spans="1:3" ht="13.95" customHeight="1">
      <c r="A49" s="56" t="s">
        <v>114</v>
      </c>
      <c r="B49" s="56" t="s">
        <v>147</v>
      </c>
      <c r="C49" s="56"/>
    </row>
    <row r="50" spans="1:3" ht="13.95" customHeight="1">
      <c r="A50" s="56" t="s">
        <v>114</v>
      </c>
      <c r="B50" s="56" t="s">
        <v>148</v>
      </c>
      <c r="C50" s="56">
        <v>7.8</v>
      </c>
    </row>
    <row r="51" spans="1:3" ht="13.95" customHeight="1">
      <c r="A51" s="56" t="s">
        <v>114</v>
      </c>
      <c r="B51" s="56" t="s">
        <v>149</v>
      </c>
      <c r="C51" s="56">
        <v>27.11</v>
      </c>
    </row>
    <row r="52" spans="1:3" ht="13.95" customHeight="1">
      <c r="A52" s="56" t="s">
        <v>114</v>
      </c>
      <c r="B52" s="56" t="s">
        <v>150</v>
      </c>
      <c r="C52" s="56"/>
    </row>
    <row r="53" spans="1:3" ht="13.95" customHeight="1">
      <c r="A53" s="56" t="s">
        <v>115</v>
      </c>
      <c r="B53" s="56" t="s">
        <v>151</v>
      </c>
      <c r="C53" s="56"/>
    </row>
    <row r="54" spans="1:3" ht="13.95" customHeight="1">
      <c r="A54" s="56" t="s">
        <v>115</v>
      </c>
      <c r="B54" s="56" t="s">
        <v>152</v>
      </c>
      <c r="C54" s="56">
        <v>423.3</v>
      </c>
    </row>
    <row r="55" spans="1:3" ht="13.95" customHeight="1">
      <c r="A55" s="56" t="s">
        <v>116</v>
      </c>
      <c r="B55" s="56" t="s">
        <v>153</v>
      </c>
      <c r="C55" s="56">
        <v>52</v>
      </c>
    </row>
  </sheetData>
  <mergeCells count="1">
    <mergeCell ref="A2:C2"/>
  </mergeCells>
  <phoneticPr fontId="17" type="noConversion"/>
  <printOptions horizontalCentered="1"/>
  <pageMargins left="0.70866141732283472" right="0.70866141732283472" top="0.74803149606299213" bottom="0.55118110236220474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22" workbookViewId="0">
      <selection activeCell="C35" sqref="C35"/>
    </sheetView>
  </sheetViews>
  <sheetFormatPr defaultColWidth="9.109375" defaultRowHeight="24.9" customHeight="1"/>
  <cols>
    <col min="1" max="1" width="30.109375" style="52" customWidth="1"/>
    <col min="2" max="2" width="31.5546875" style="52" customWidth="1"/>
    <col min="3" max="3" width="23.88671875" style="52" customWidth="1"/>
    <col min="4" max="16384" width="9.109375" style="52"/>
  </cols>
  <sheetData>
    <row r="1" spans="1:3" ht="19.5" customHeight="1">
      <c r="C1" s="58" t="s">
        <v>97</v>
      </c>
    </row>
    <row r="2" spans="1:3" ht="24.9" customHeight="1">
      <c r="A2" s="90" t="s">
        <v>96</v>
      </c>
      <c r="B2" s="90"/>
      <c r="C2" s="90"/>
    </row>
    <row r="3" spans="1:3" customFormat="1" ht="24.9" customHeight="1">
      <c r="A3" s="4" t="s">
        <v>191</v>
      </c>
      <c r="B3" s="4"/>
      <c r="C3" s="49" t="s">
        <v>36</v>
      </c>
    </row>
    <row r="4" spans="1:3" ht="19.95" customHeight="1">
      <c r="A4" s="53" t="s">
        <v>80</v>
      </c>
      <c r="B4" s="53" t="s">
        <v>81</v>
      </c>
      <c r="C4" s="54" t="s">
        <v>196</v>
      </c>
    </row>
    <row r="5" spans="1:3" ht="19.95" customHeight="1">
      <c r="A5" s="56"/>
      <c r="B5" s="59" t="s">
        <v>98</v>
      </c>
      <c r="C5" s="56">
        <v>0</v>
      </c>
    </row>
    <row r="6" spans="1:3" ht="19.95" customHeight="1">
      <c r="A6" s="56" t="s">
        <v>87</v>
      </c>
      <c r="B6" s="57" t="s">
        <v>82</v>
      </c>
      <c r="C6" s="56">
        <v>0</v>
      </c>
    </row>
    <row r="7" spans="1:3" ht="19.95" customHeight="1">
      <c r="A7" s="56" t="s">
        <v>93</v>
      </c>
      <c r="B7" s="56" t="s">
        <v>94</v>
      </c>
      <c r="C7" s="56">
        <v>0</v>
      </c>
    </row>
    <row r="8" spans="1:3" ht="19.95" customHeight="1">
      <c r="A8" s="56" t="s">
        <v>93</v>
      </c>
      <c r="B8" s="56" t="s">
        <v>145</v>
      </c>
      <c r="C8" s="56">
        <v>0</v>
      </c>
    </row>
    <row r="9" spans="1:3" ht="19.95" customHeight="1">
      <c r="A9" s="56" t="s">
        <v>99</v>
      </c>
      <c r="B9" s="56" t="s">
        <v>117</v>
      </c>
      <c r="C9" s="56">
        <v>0</v>
      </c>
    </row>
    <row r="10" spans="1:3" ht="19.95" customHeight="1">
      <c r="A10" s="56" t="s">
        <v>100</v>
      </c>
      <c r="B10" s="56" t="s">
        <v>118</v>
      </c>
      <c r="C10" s="56">
        <v>0</v>
      </c>
    </row>
    <row r="11" spans="1:3" ht="19.95" customHeight="1">
      <c r="A11" s="56" t="s">
        <v>100</v>
      </c>
      <c r="B11" s="56" t="s">
        <v>119</v>
      </c>
      <c r="C11" s="56">
        <v>0</v>
      </c>
    </row>
    <row r="12" spans="1:3" ht="19.95" customHeight="1">
      <c r="A12" s="56" t="s">
        <v>100</v>
      </c>
      <c r="B12" s="56" t="s">
        <v>120</v>
      </c>
      <c r="C12" s="56">
        <v>0</v>
      </c>
    </row>
    <row r="13" spans="1:3" ht="19.95" customHeight="1">
      <c r="A13" s="56" t="s">
        <v>100</v>
      </c>
      <c r="B13" s="56" t="s">
        <v>121</v>
      </c>
      <c r="C13" s="56">
        <v>0</v>
      </c>
    </row>
    <row r="14" spans="1:3" ht="19.95" customHeight="1">
      <c r="A14" s="56" t="s">
        <v>100</v>
      </c>
      <c r="B14" s="56" t="s">
        <v>122</v>
      </c>
      <c r="C14" s="56">
        <v>0</v>
      </c>
    </row>
    <row r="15" spans="1:3" ht="19.95" customHeight="1">
      <c r="A15" s="56" t="s">
        <v>100</v>
      </c>
      <c r="B15" s="56" t="s">
        <v>123</v>
      </c>
      <c r="C15" s="56">
        <v>0</v>
      </c>
    </row>
    <row r="16" spans="1:3" ht="19.95" customHeight="1">
      <c r="A16" s="56" t="s">
        <v>100</v>
      </c>
      <c r="B16" s="56" t="s">
        <v>124</v>
      </c>
      <c r="C16" s="56">
        <v>0</v>
      </c>
    </row>
    <row r="17" spans="1:3" ht="19.95" customHeight="1">
      <c r="A17" s="56" t="s">
        <v>100</v>
      </c>
      <c r="B17" s="56" t="s">
        <v>125</v>
      </c>
      <c r="C17" s="56">
        <v>0</v>
      </c>
    </row>
    <row r="18" spans="1:3" ht="19.95" customHeight="1">
      <c r="A18" s="56" t="s">
        <v>100</v>
      </c>
      <c r="B18" s="56" t="s">
        <v>126</v>
      </c>
      <c r="C18" s="56">
        <v>0</v>
      </c>
    </row>
    <row r="19" spans="1:3" ht="19.95" customHeight="1">
      <c r="A19" s="56" t="s">
        <v>100</v>
      </c>
      <c r="B19" s="56" t="s">
        <v>129</v>
      </c>
      <c r="C19" s="56">
        <v>0</v>
      </c>
    </row>
    <row r="20" spans="1:3" ht="19.95" customHeight="1">
      <c r="A20" s="56" t="s">
        <v>101</v>
      </c>
      <c r="B20" s="56" t="s">
        <v>130</v>
      </c>
      <c r="C20" s="56">
        <v>0</v>
      </c>
    </row>
    <row r="21" spans="1:3" ht="19.95" customHeight="1">
      <c r="A21" s="56" t="s">
        <v>102</v>
      </c>
      <c r="B21" s="56" t="s">
        <v>131</v>
      </c>
      <c r="C21" s="56">
        <v>0</v>
      </c>
    </row>
    <row r="22" spans="1:3" ht="19.95" customHeight="1">
      <c r="A22" s="56" t="s">
        <v>103</v>
      </c>
      <c r="B22" s="56" t="s">
        <v>132</v>
      </c>
      <c r="C22" s="56">
        <v>0</v>
      </c>
    </row>
    <row r="23" spans="1:3" ht="19.95" customHeight="1">
      <c r="A23" s="56" t="s">
        <v>103</v>
      </c>
      <c r="B23" s="56" t="s">
        <v>133</v>
      </c>
      <c r="C23" s="56">
        <v>0</v>
      </c>
    </row>
    <row r="24" spans="1:3" ht="19.95" customHeight="1">
      <c r="A24" s="56" t="s">
        <v>154</v>
      </c>
      <c r="B24" s="56" t="s">
        <v>135</v>
      </c>
      <c r="C24" s="56">
        <v>0</v>
      </c>
    </row>
    <row r="25" spans="1:3" ht="19.95" customHeight="1">
      <c r="A25" s="56" t="s">
        <v>105</v>
      </c>
      <c r="B25" s="56" t="s">
        <v>137</v>
      </c>
      <c r="C25" s="56">
        <v>0</v>
      </c>
    </row>
    <row r="26" spans="1:3" ht="19.95" customHeight="1">
      <c r="A26" s="56" t="s">
        <v>106</v>
      </c>
      <c r="B26" s="56" t="s">
        <v>138</v>
      </c>
      <c r="C26" s="56">
        <v>0</v>
      </c>
    </row>
    <row r="27" spans="1:3" ht="19.95" customHeight="1">
      <c r="A27" s="56" t="s">
        <v>107</v>
      </c>
      <c r="B27" s="56" t="s">
        <v>139</v>
      </c>
      <c r="C27" s="56">
        <v>0</v>
      </c>
    </row>
    <row r="28" spans="1:3" ht="19.95" customHeight="1">
      <c r="A28" s="56" t="s">
        <v>108</v>
      </c>
      <c r="B28" s="56" t="s">
        <v>140</v>
      </c>
      <c r="C28" s="56">
        <v>0</v>
      </c>
    </row>
    <row r="29" spans="1:3" ht="19.95" customHeight="1">
      <c r="A29" s="56" t="s">
        <v>155</v>
      </c>
      <c r="B29" s="56" t="s">
        <v>159</v>
      </c>
      <c r="C29" s="56">
        <v>0</v>
      </c>
    </row>
    <row r="30" spans="1:3" ht="19.95" customHeight="1">
      <c r="A30" s="56" t="s">
        <v>156</v>
      </c>
      <c r="B30" s="56" t="s">
        <v>160</v>
      </c>
      <c r="C30" s="56">
        <v>0</v>
      </c>
    </row>
    <row r="31" spans="1:3" ht="19.95" customHeight="1">
      <c r="A31" s="56" t="s">
        <v>110</v>
      </c>
      <c r="B31" s="56" t="s">
        <v>141</v>
      </c>
      <c r="C31" s="56">
        <v>0</v>
      </c>
    </row>
    <row r="32" spans="1:3" ht="19.95" customHeight="1">
      <c r="A32" s="56" t="s">
        <v>110</v>
      </c>
      <c r="B32" s="56" t="s">
        <v>161</v>
      </c>
      <c r="C32" s="56">
        <v>0</v>
      </c>
    </row>
    <row r="33" spans="1:3" ht="19.95" customHeight="1">
      <c r="A33" s="56" t="s">
        <v>110</v>
      </c>
      <c r="B33" s="56" t="s">
        <v>162</v>
      </c>
      <c r="C33" s="56">
        <v>0</v>
      </c>
    </row>
    <row r="34" spans="1:3" ht="19.95" customHeight="1">
      <c r="A34" s="56" t="s">
        <v>157</v>
      </c>
      <c r="B34" s="56" t="s">
        <v>163</v>
      </c>
      <c r="C34" s="56">
        <v>0</v>
      </c>
    </row>
    <row r="35" spans="1:3" ht="19.95" customHeight="1">
      <c r="A35" s="56" t="s">
        <v>158</v>
      </c>
      <c r="B35" s="56" t="s">
        <v>164</v>
      </c>
      <c r="C35" s="56">
        <v>0</v>
      </c>
    </row>
    <row r="36" spans="1:3" ht="19.95" customHeight="1">
      <c r="A36" s="56" t="s">
        <v>113</v>
      </c>
      <c r="B36" s="56" t="s">
        <v>146</v>
      </c>
      <c r="C36" s="56">
        <v>0</v>
      </c>
    </row>
    <row r="37" spans="1:3" ht="19.95" customHeight="1">
      <c r="A37" s="56" t="s">
        <v>114</v>
      </c>
      <c r="B37" s="56" t="s">
        <v>149</v>
      </c>
      <c r="C37" s="56">
        <v>0</v>
      </c>
    </row>
    <row r="38" spans="1:3" ht="19.95" customHeight="1">
      <c r="A38" s="56" t="s">
        <v>116</v>
      </c>
      <c r="B38" s="56" t="s">
        <v>153</v>
      </c>
      <c r="C38" s="56">
        <v>0</v>
      </c>
    </row>
  </sheetData>
  <mergeCells count="1">
    <mergeCell ref="A2:C2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topLeftCell="A10" workbookViewId="0">
      <selection activeCell="B10" sqref="B10"/>
    </sheetView>
  </sheetViews>
  <sheetFormatPr defaultColWidth="9.109375" defaultRowHeight="24.9" customHeight="1"/>
  <cols>
    <col min="1" max="1" width="56.6640625" style="61" customWidth="1"/>
    <col min="2" max="2" width="61.77734375" style="61" customWidth="1"/>
    <col min="3" max="16384" width="9.109375" style="61"/>
  </cols>
  <sheetData>
    <row r="1" spans="1:2" ht="24.9" customHeight="1">
      <c r="B1" s="65" t="s">
        <v>174</v>
      </c>
    </row>
    <row r="2" spans="1:2" ht="24.9" customHeight="1">
      <c r="A2" s="96" t="s">
        <v>175</v>
      </c>
      <c r="B2" s="96"/>
    </row>
    <row r="3" spans="1:2" ht="24.9" customHeight="1">
      <c r="A3" s="60" t="s">
        <v>192</v>
      </c>
      <c r="B3" s="64" t="s">
        <v>165</v>
      </c>
    </row>
    <row r="4" spans="1:2" ht="24.9" customHeight="1">
      <c r="A4" s="53" t="s">
        <v>168</v>
      </c>
      <c r="B4" s="54" t="s">
        <v>196</v>
      </c>
    </row>
    <row r="5" spans="1:2" ht="24.9" customHeight="1">
      <c r="A5" s="62" t="s">
        <v>166</v>
      </c>
      <c r="B5" s="63">
        <v>0</v>
      </c>
    </row>
    <row r="6" spans="1:2" ht="24.9" customHeight="1">
      <c r="A6" s="63" t="s">
        <v>167</v>
      </c>
      <c r="B6" s="63">
        <v>0</v>
      </c>
    </row>
    <row r="7" spans="1:2" ht="24.9" customHeight="1">
      <c r="A7" s="62" t="s">
        <v>169</v>
      </c>
      <c r="B7" s="63">
        <v>0</v>
      </c>
    </row>
    <row r="8" spans="1:2" ht="24.9" customHeight="1">
      <c r="A8" s="62" t="s">
        <v>170</v>
      </c>
      <c r="B8" s="63">
        <v>0</v>
      </c>
    </row>
    <row r="9" spans="1:2" ht="24.9" customHeight="1">
      <c r="A9" s="63" t="s">
        <v>171</v>
      </c>
      <c r="B9" s="63">
        <v>0</v>
      </c>
    </row>
    <row r="10" spans="1:2" ht="24.9" customHeight="1">
      <c r="A10" s="63" t="s">
        <v>172</v>
      </c>
      <c r="B10" s="63">
        <v>0</v>
      </c>
    </row>
    <row r="11" spans="1:2" ht="24.9" customHeight="1">
      <c r="A11" s="62" t="s">
        <v>173</v>
      </c>
      <c r="B11" s="63">
        <v>0</v>
      </c>
    </row>
    <row r="12" spans="1:2" ht="24.9" customHeight="1">
      <c r="A12" s="63"/>
      <c r="B12" s="63"/>
    </row>
    <row r="13" spans="1:2" ht="24.9" customHeight="1">
      <c r="A13" s="97" t="s">
        <v>180</v>
      </c>
      <c r="B13" s="98"/>
    </row>
    <row r="14" spans="1:2" ht="24.9" customHeight="1">
      <c r="A14" s="99"/>
      <c r="B14" s="99"/>
    </row>
    <row r="15" spans="1:2" ht="33.6" customHeight="1">
      <c r="A15" s="99"/>
      <c r="B15" s="99"/>
    </row>
    <row r="16" spans="1:2" ht="24.9" customHeight="1">
      <c r="A16" s="99"/>
      <c r="B16" s="99"/>
    </row>
    <row r="17" spans="1:2" ht="24.9" customHeight="1">
      <c r="A17" s="99"/>
      <c r="B17" s="99"/>
    </row>
    <row r="18" spans="1:2" ht="24.9" customHeight="1">
      <c r="A18" s="99"/>
      <c r="B18" s="99"/>
    </row>
  </sheetData>
  <mergeCells count="2">
    <mergeCell ref="A2:B2"/>
    <mergeCell ref="A13:B18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JUser</cp:lastModifiedBy>
  <cp:lastPrinted>2018-04-20T07:06:45Z</cp:lastPrinted>
  <dcterms:created xsi:type="dcterms:W3CDTF">2018-02-24T02:06:09Z</dcterms:created>
  <dcterms:modified xsi:type="dcterms:W3CDTF">2018-04-20T07:08:43Z</dcterms:modified>
</cp:coreProperties>
</file>