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64" firstSheet="1" activeTab="9"/>
  </bookViews>
  <sheets>
    <sheet name="主要经济指标" sheetId="1" r:id="rId1"/>
    <sheet name="生产总值" sheetId="2" r:id="rId2"/>
    <sheet name="规模以上工业总产值" sheetId="3" r:id="rId3"/>
    <sheet name="规模以上工业增加值" sheetId="4" r:id="rId4"/>
    <sheet name="工业主要产品产量" sheetId="5" r:id="rId5"/>
    <sheet name="规上工业能源产品产量" sheetId="6" r:id="rId6"/>
    <sheet name="固定资产投资" sheetId="7" r:id="rId7"/>
    <sheet name="国内贸易" sheetId="8" r:id="rId8"/>
    <sheet name="其他" sheetId="9" r:id="rId9"/>
    <sheet name="农业主要指标" sheetId="10" r:id="rId10"/>
  </sheets>
  <definedNames/>
  <calcPr fullCalcOnLoad="1"/>
</workbook>
</file>

<file path=xl/comments3.xml><?xml version="1.0" encoding="utf-8"?>
<comments xmlns="http://schemas.openxmlformats.org/spreadsheetml/2006/main">
  <authors>
    <author>Chinese User</author>
  </authors>
  <commentList>
    <comment ref="A6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产值产量汇总任务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数据录入修改</t>
        </r>
        <r>
          <rPr>
            <sz val="9"/>
            <rFont val="Tahoma"/>
            <family val="2"/>
          </rPr>
          <t xml:space="preserve">-A*0.1
</t>
        </r>
      </text>
    </comment>
    <comment ref="A16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基层表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三维表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明细表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利润总额</t>
        </r>
        <r>
          <rPr>
            <sz val="9"/>
            <rFont val="Tahoma"/>
            <family val="2"/>
          </rPr>
          <t>327</t>
        </r>
        <r>
          <rPr>
            <sz val="9"/>
            <rFont val="宋体"/>
            <family val="0"/>
          </rPr>
          <t>，负数为亏损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基层表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三维表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明细表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利润总额</t>
        </r>
        <r>
          <rPr>
            <sz val="9"/>
            <rFont val="Tahoma"/>
            <family val="2"/>
          </rPr>
          <t>327</t>
        </r>
        <r>
          <rPr>
            <sz val="9"/>
            <rFont val="宋体"/>
            <family val="0"/>
          </rPr>
          <t>，手动汇总</t>
        </r>
        <r>
          <rPr>
            <sz val="9"/>
            <rFont val="Tahoma"/>
            <family val="2"/>
          </rPr>
          <t>*0.1</t>
        </r>
      </text>
    </comment>
    <comment ref="A18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财务月报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--TJJG-</t>
        </r>
        <r>
          <rPr>
            <sz val="9"/>
            <rFont val="宋体"/>
            <family val="0"/>
          </rPr>
          <t>财务状况</t>
        </r>
        <r>
          <rPr>
            <sz val="9"/>
            <rFont val="Tahoma"/>
            <family val="2"/>
          </rPr>
          <t>-327*0.1</t>
        </r>
      </text>
    </comment>
  </commentList>
</comments>
</file>

<file path=xl/comments4.xml><?xml version="1.0" encoding="utf-8"?>
<comments xmlns="http://schemas.openxmlformats.org/spreadsheetml/2006/main">
  <authors>
    <author>Chinese User</author>
  </authors>
  <commentList>
    <comment ref="A4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产值产量汇总任务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数据录入修改</t>
        </r>
        <r>
          <rPr>
            <sz val="9"/>
            <rFont val="Tahoma"/>
            <family val="2"/>
          </rPr>
          <t>-I</t>
        </r>
      </text>
    </comment>
  </commentList>
</comments>
</file>

<file path=xl/comments5.xml><?xml version="1.0" encoding="utf-8"?>
<comments xmlns="http://schemas.openxmlformats.org/spreadsheetml/2006/main">
  <authors>
    <author>Chinese User</author>
  </authors>
  <commentList>
    <comment ref="A3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产品产量调查任务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主要工业产品产量</t>
        </r>
        <r>
          <rPr>
            <sz val="9"/>
            <rFont val="Tahoma"/>
            <family val="2"/>
          </rPr>
          <t>*0.0001</t>
        </r>
      </text>
    </comment>
  </commentList>
</comments>
</file>

<file path=xl/comments6.xml><?xml version="1.0" encoding="utf-8"?>
<comments xmlns="http://schemas.openxmlformats.org/spreadsheetml/2006/main">
  <authors>
    <author>Chinese User</author>
  </authors>
  <commentList>
    <comment ref="A3" authorId="0">
      <text>
        <r>
          <rPr>
            <b/>
            <sz val="9"/>
            <rFont val="Tahoma"/>
            <family val="2"/>
          </rPr>
          <t>Chinese 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产品产量调查任务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检索汇总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汇总结果编辑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主要工业产品产量</t>
        </r>
        <r>
          <rPr>
            <sz val="9"/>
            <rFont val="Tahoma"/>
            <family val="2"/>
          </rPr>
          <t>*0.0001</t>
        </r>
      </text>
    </comment>
  </commentList>
</comments>
</file>

<file path=xl/sharedStrings.xml><?xml version="1.0" encoding="utf-8"?>
<sst xmlns="http://schemas.openxmlformats.org/spreadsheetml/2006/main" count="375" uniqueCount="187">
  <si>
    <t>（一）全县主要经济指标</t>
  </si>
  <si>
    <t>指标名称</t>
  </si>
  <si>
    <t>计算单位</t>
  </si>
  <si>
    <t>1-9月累计</t>
  </si>
  <si>
    <t>去年同期累计</t>
  </si>
  <si>
    <t>累计同比±%</t>
  </si>
  <si>
    <t>生产总值</t>
  </si>
  <si>
    <t>万元</t>
  </si>
  <si>
    <t xml:space="preserve"> 第一产业</t>
  </si>
  <si>
    <t xml:space="preserve"> 第二产业</t>
  </si>
  <si>
    <t xml:space="preserve">  #工业</t>
  </si>
  <si>
    <t xml:space="preserve"> 第三产业</t>
  </si>
  <si>
    <t>规模以上工业增加值</t>
  </si>
  <si>
    <t>固定资产投资</t>
  </si>
  <si>
    <t xml:space="preserve"> #工业投资</t>
  </si>
  <si>
    <t>社会消费品零售总额</t>
  </si>
  <si>
    <t xml:space="preserve">出口总额 </t>
  </si>
  <si>
    <t>万美元</t>
  </si>
  <si>
    <t>地方公共财政预算收入</t>
  </si>
  <si>
    <t>地方公共财政预算支出</t>
  </si>
  <si>
    <t>国税和地税收入</t>
  </si>
  <si>
    <t xml:space="preserve"> #地税收入</t>
  </si>
  <si>
    <t>金融机构本外币存款余额</t>
  </si>
  <si>
    <t xml:space="preserve">  #住户存款余额</t>
  </si>
  <si>
    <t>金融机构本外币贷款余额</t>
  </si>
  <si>
    <t>保险费收入</t>
  </si>
  <si>
    <t>旅游总收入</t>
  </si>
  <si>
    <t>全社会用电量</t>
  </si>
  <si>
    <t>万千瓦时</t>
  </si>
  <si>
    <t xml:space="preserve"> #工业用电量</t>
  </si>
  <si>
    <t xml:space="preserve">   #规模以上工业用电量</t>
  </si>
  <si>
    <t>（二）生产总值</t>
  </si>
  <si>
    <t xml:space="preserve">            计算单位：万元</t>
  </si>
  <si>
    <t>1-3季累计</t>
  </si>
  <si>
    <t>生产总值(现行价)</t>
  </si>
  <si>
    <t xml:space="preserve">     第一产业</t>
  </si>
  <si>
    <t xml:space="preserve">     第二产业</t>
  </si>
  <si>
    <t xml:space="preserve">     第三产业</t>
  </si>
  <si>
    <t>在第三产业中：交通运输、仓储和邮政业</t>
  </si>
  <si>
    <t>批发零售和住宿餐饮业</t>
  </si>
  <si>
    <t>金 融 业</t>
  </si>
  <si>
    <t>房地产业</t>
  </si>
  <si>
    <t>其他服务业</t>
  </si>
  <si>
    <t>说明：生产总值增长速度按可比价计算。</t>
  </si>
  <si>
    <t>（三）规模以上工业总产值、销售产值、效益</t>
  </si>
  <si>
    <t xml:space="preserve">           计算单位：万元</t>
  </si>
  <si>
    <t>本月</t>
  </si>
  <si>
    <t>一、现价工业总产值总计</t>
  </si>
  <si>
    <t>在总计中 :轻工业</t>
  </si>
  <si>
    <t xml:space="preserve">          重工业</t>
  </si>
  <si>
    <t>在总计中:大中型工业企业</t>
  </si>
  <si>
    <t>二、现价工业销售产值总计</t>
  </si>
  <si>
    <t>在总计中:轻工业</t>
  </si>
  <si>
    <t xml:space="preserve">         重工业</t>
  </si>
  <si>
    <t>三、规模以上工业效益</t>
  </si>
  <si>
    <t>—</t>
  </si>
  <si>
    <t>1-8月累计</t>
  </si>
  <si>
    <t>企业个数</t>
  </si>
  <si>
    <t>个</t>
  </si>
  <si>
    <t xml:space="preserve">     亏损企业</t>
  </si>
  <si>
    <t>亏损企业亏损额</t>
  </si>
  <si>
    <t>利润总额</t>
  </si>
  <si>
    <t>说明：规模以上工业指的是年主营业务收入2000万元及以上的工业企业。</t>
  </si>
  <si>
    <t>（四）规模以上工业增加值</t>
  </si>
  <si>
    <t xml:space="preserve">       计算单位：万元</t>
  </si>
  <si>
    <t xml:space="preserve">1-9月累计  </t>
  </si>
  <si>
    <t>现价工业增加值</t>
  </si>
  <si>
    <t>在总计中:国有企业</t>
  </si>
  <si>
    <t xml:space="preserve">        股份制企业</t>
  </si>
  <si>
    <t xml:space="preserve">        外商及港澳台商投资企业</t>
  </si>
  <si>
    <t xml:space="preserve">        其他经济类型企业</t>
  </si>
  <si>
    <t>在总计中:民营企业</t>
  </si>
  <si>
    <t>在总计中:大型企业</t>
  </si>
  <si>
    <t xml:space="preserve">        中型企业</t>
  </si>
  <si>
    <t xml:space="preserve">        小型企业</t>
  </si>
  <si>
    <t xml:space="preserve">        微型企业</t>
  </si>
  <si>
    <t>说明：工业增加值增长速度按可比价计算。</t>
  </si>
  <si>
    <t>（五）规模以上工业主要产品产量</t>
  </si>
  <si>
    <t>计算
单位</t>
  </si>
  <si>
    <t xml:space="preserve">本月 </t>
  </si>
  <si>
    <t>水      泥</t>
  </si>
  <si>
    <t>万吨</t>
  </si>
  <si>
    <t>硅酸盐水泥熟料</t>
  </si>
  <si>
    <t>印制电路板</t>
  </si>
  <si>
    <t>平方米</t>
  </si>
  <si>
    <t>家具</t>
  </si>
  <si>
    <t>件</t>
  </si>
  <si>
    <t>电子工业专用设备</t>
  </si>
  <si>
    <t>台</t>
  </si>
  <si>
    <t>电子元件</t>
  </si>
  <si>
    <t>万只</t>
  </si>
  <si>
    <t>大米</t>
  </si>
  <si>
    <t>吨</t>
  </si>
  <si>
    <t>化学试剂</t>
  </si>
  <si>
    <t>石灰石</t>
  </si>
  <si>
    <t>商品混凝土</t>
  </si>
  <si>
    <t>立方米</t>
  </si>
  <si>
    <t>机制纸及纸板（外购原纸加工除外）</t>
  </si>
  <si>
    <t>隔热、隔音人造矿物材料及其制品</t>
  </si>
  <si>
    <t>原电池及原电池组（非扣式）</t>
  </si>
  <si>
    <t>人造板</t>
  </si>
  <si>
    <t>营养、保健食品</t>
  </si>
  <si>
    <t>（六）能源生产、消费情况</t>
  </si>
  <si>
    <t>全县工业用电量</t>
  </si>
  <si>
    <t>规上工业用电量       （包括发电厂自发自用）</t>
  </si>
  <si>
    <t>规上工业综合能源消费量</t>
  </si>
  <si>
    <t>吨标准煤</t>
  </si>
  <si>
    <t>规上工业发电量</t>
  </si>
  <si>
    <t xml:space="preserve">   其中：水电</t>
  </si>
  <si>
    <t xml:space="preserve">        火电</t>
  </si>
  <si>
    <t>季度地区能源消费总量核算情况</t>
  </si>
  <si>
    <t>指  标  名  称</t>
  </si>
  <si>
    <t xml:space="preserve"> 1-2季累计</t>
  </si>
  <si>
    <t>单位GDP能耗</t>
  </si>
  <si>
    <t>吨标准煤/万元</t>
  </si>
  <si>
    <t>单位工业增加值能耗</t>
  </si>
  <si>
    <t>单位GDP电耗</t>
  </si>
  <si>
    <t>千瓦时/万元</t>
  </si>
  <si>
    <t>（七）固定资产投资</t>
  </si>
  <si>
    <t>一、固定资产投资</t>
  </si>
  <si>
    <t xml:space="preserve">  按城乡分：</t>
  </si>
  <si>
    <t xml:space="preserve">    1、城镇</t>
  </si>
  <si>
    <t xml:space="preserve">        其中:国有</t>
  </si>
  <si>
    <t xml:space="preserve">  2、农村 </t>
  </si>
  <si>
    <t xml:space="preserve">     按产业分：</t>
  </si>
  <si>
    <t xml:space="preserve">— </t>
  </si>
  <si>
    <t xml:space="preserve">       第一产业</t>
  </si>
  <si>
    <t xml:space="preserve">       第二产业</t>
  </si>
  <si>
    <t xml:space="preserve">     其中：工业投资</t>
  </si>
  <si>
    <t xml:space="preserve">      第三产业</t>
  </si>
  <si>
    <t xml:space="preserve">     其中：房地产企业</t>
  </si>
  <si>
    <t>二、商品房施工面积</t>
  </si>
  <si>
    <t>三、商品房竣工面积</t>
  </si>
  <si>
    <t>四、商品房销售面积</t>
  </si>
  <si>
    <t>五、商品房销售额</t>
  </si>
  <si>
    <t>六、建筑业总产值</t>
  </si>
  <si>
    <t>-</t>
  </si>
  <si>
    <t>（八）国内贸易</t>
  </si>
  <si>
    <t>上年同期累计</t>
  </si>
  <si>
    <t xml:space="preserve">  社会消费品零售总额</t>
  </si>
  <si>
    <t xml:space="preserve">    #限额以上社会消费品零售额</t>
  </si>
  <si>
    <t xml:space="preserve">  按行业分:批发与零售业</t>
  </si>
  <si>
    <t xml:space="preserve">    #限额以上商业</t>
  </si>
  <si>
    <t xml:space="preserve">  住宿餐饮业</t>
  </si>
  <si>
    <t xml:space="preserve">    #限额以上</t>
  </si>
  <si>
    <t xml:space="preserve">  按城乡分：城镇</t>
  </si>
  <si>
    <t xml:space="preserve">              #城区</t>
  </si>
  <si>
    <t xml:space="preserve">           乡村</t>
  </si>
  <si>
    <t xml:space="preserve">  商品销售总额</t>
  </si>
  <si>
    <t xml:space="preserve">    #批发销售总额</t>
  </si>
  <si>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 xml:space="preserve">  #限额以上</t>
    </r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</si>
  <si>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零售业销售额</t>
    </r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</si>
  <si>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#限额以上</t>
    </r>
  </si>
  <si>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住宿业营业额</t>
    </r>
  </si>
  <si>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  #限额以上</t>
    </r>
  </si>
  <si>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餐饮业营业额</t>
    </r>
  </si>
  <si>
    <t>（九）外贸、旅游、财税、金融、保险等情况</t>
  </si>
  <si>
    <t xml:space="preserve"> 指标名称</t>
  </si>
  <si>
    <t>外贸出口总额</t>
  </si>
  <si>
    <t>接待游客人数</t>
  </si>
  <si>
    <t>人/次</t>
  </si>
  <si>
    <t xml:space="preserve">  其中：国内游客</t>
  </si>
  <si>
    <t>来源于蕉岭县财政总收入</t>
  </si>
  <si>
    <t xml:space="preserve">  其中：公共财政预算收入</t>
  </si>
  <si>
    <t>公共财政预算支出</t>
  </si>
  <si>
    <t>财产保险收入</t>
  </si>
  <si>
    <t>人寿保险收入</t>
  </si>
  <si>
    <t>社会保险收入</t>
  </si>
  <si>
    <t>税收合计</t>
  </si>
  <si>
    <t xml:space="preserve">    其中：国税收入</t>
  </si>
  <si>
    <t xml:space="preserve">          地税收入</t>
  </si>
  <si>
    <t>（十）农业主要指标</t>
  </si>
  <si>
    <t>一、农业总产值(现行价)</t>
  </si>
  <si>
    <t xml:space="preserve">    其中:1、农业产值</t>
  </si>
  <si>
    <t xml:space="preserve">        2、林业产值</t>
  </si>
  <si>
    <t xml:space="preserve">        3、牧业产值</t>
  </si>
  <si>
    <t xml:space="preserve">        4、渔业产值</t>
  </si>
  <si>
    <t xml:space="preserve">        5、农林牧渔服务业</t>
  </si>
  <si>
    <t>二、农业总产值(可比价)</t>
  </si>
  <si>
    <t xml:space="preserve">   其中:1、农业产值</t>
  </si>
  <si>
    <t>三、粮食总量</t>
  </si>
  <si>
    <t xml:space="preserve">    其中:春收</t>
  </si>
  <si>
    <t xml:space="preserve">         夏收</t>
  </si>
  <si>
    <t xml:space="preserve">         秋收</t>
  </si>
  <si>
    <t>四、生猪出栏</t>
  </si>
  <si>
    <t>头</t>
  </si>
  <si>
    <t>五、猪肉产量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</si>
</sst>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\(0.00\)"/>
    <numFmt numFmtId="179" formatCode="0.00_ ;[Red]\-0.00\ "/>
    <numFmt numFmtId="180" formatCode="0_);\(0\)"/>
    <numFmt numFmtId="181" formatCode="0.00_ "/>
    <numFmt numFmtId="182" formatCode="0.00_);[Red]\(0.00\)"/>
    <numFmt numFmtId="183" formatCode="0_);[Red]\(0\)"/>
    <numFmt numFmtId="184" formatCode="0_ ;[Red]\-0\ "/>
    <numFmt numFmtId="185" formatCode="0.0_ ;[Red]\-0.0\ "/>
  </numFmts>
  <fonts count="46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4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b/>
      <sz val="14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ck"/>
    </border>
    <border>
      <left/>
      <right/>
      <top style="medium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29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25" fillId="0" borderId="0">
      <alignment vertical="center"/>
      <protection/>
    </xf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0" borderId="0">
      <alignment vertical="center"/>
      <protection/>
    </xf>
    <xf numFmtId="0" fontId="16" fillId="23" borderId="0" applyNumberFormat="0" applyBorder="0" applyAlignment="0" applyProtection="0"/>
    <xf numFmtId="0" fontId="25" fillId="0" borderId="0">
      <alignment vertical="center"/>
      <protection/>
    </xf>
  </cellStyleXfs>
  <cellXfs count="150"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176" fontId="33" fillId="0" borderId="14" xfId="0" applyNumberFormat="1" applyFont="1" applyBorder="1" applyAlignment="1">
      <alignment horizontal="right" vertical="center" wrapText="1"/>
    </xf>
    <xf numFmtId="177" fontId="33" fillId="0" borderId="15" xfId="0" applyNumberFormat="1" applyFont="1" applyBorder="1" applyAlignment="1">
      <alignment horizontal="center" vertical="center"/>
    </xf>
    <xf numFmtId="177" fontId="33" fillId="0" borderId="15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right" vertical="center" wrapText="1"/>
    </xf>
    <xf numFmtId="178" fontId="33" fillId="0" borderId="15" xfId="0" applyNumberFormat="1" applyFont="1" applyBorder="1" applyAlignment="1">
      <alignment horizontal="right" vertical="center"/>
    </xf>
    <xf numFmtId="179" fontId="33" fillId="0" borderId="15" xfId="0" applyNumberFormat="1" applyFont="1" applyBorder="1" applyAlignment="1">
      <alignment horizontal="right"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180" fontId="33" fillId="0" borderId="18" xfId="0" applyNumberFormat="1" applyFont="1" applyBorder="1" applyAlignment="1">
      <alignment horizontal="right" vertical="center"/>
    </xf>
    <xf numFmtId="179" fontId="33" fillId="0" borderId="18" xfId="0" applyNumberFormat="1" applyFont="1" applyBorder="1" applyAlignment="1">
      <alignment horizontal="right" vertical="center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19" xfId="0" applyFont="1" applyBorder="1" applyAlignment="1">
      <alignment vertical="center"/>
    </xf>
    <xf numFmtId="0" fontId="32" fillId="0" borderId="19" xfId="0" applyFont="1" applyBorder="1" applyAlignment="1">
      <alignment horizontal="center" vertical="center" wrapText="1"/>
    </xf>
    <xf numFmtId="181" fontId="32" fillId="0" borderId="20" xfId="0" applyNumberFormat="1" applyFont="1" applyBorder="1" applyAlignment="1">
      <alignment horizontal="center" vertical="center" wrapText="1"/>
    </xf>
    <xf numFmtId="177" fontId="29" fillId="0" borderId="14" xfId="65" applyNumberFormat="1" applyFont="1" applyFill="1" applyBorder="1" applyAlignment="1">
      <alignment horizontal="right" vertical="center"/>
      <protection/>
    </xf>
    <xf numFmtId="181" fontId="33" fillId="0" borderId="15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right" vertical="center" wrapText="1"/>
    </xf>
    <xf numFmtId="0" fontId="33" fillId="0" borderId="21" xfId="0" applyFont="1" applyBorder="1" applyAlignment="1">
      <alignment horizontal="right" vertical="center" wrapText="1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right" vertical="center" wrapText="1"/>
    </xf>
    <xf numFmtId="181" fontId="33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justify" vertical="center"/>
    </xf>
    <xf numFmtId="0" fontId="38" fillId="24" borderId="13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right" vertical="center"/>
    </xf>
    <xf numFmtId="177" fontId="33" fillId="0" borderId="15" xfId="0" applyNumberFormat="1" applyFont="1" applyBorder="1" applyAlignment="1">
      <alignment horizontal="right" vertical="center" wrapText="1"/>
    </xf>
    <xf numFmtId="0" fontId="33" fillId="24" borderId="14" xfId="0" applyFont="1" applyFill="1" applyBorder="1" applyAlignment="1">
      <alignment horizontal="right" vertical="center"/>
    </xf>
    <xf numFmtId="177" fontId="33" fillId="24" borderId="14" xfId="0" applyNumberFormat="1" applyFont="1" applyFill="1" applyBorder="1" applyAlignment="1">
      <alignment horizontal="right" vertical="center"/>
    </xf>
    <xf numFmtId="177" fontId="33" fillId="0" borderId="14" xfId="0" applyNumberFormat="1" applyFont="1" applyBorder="1" applyAlignment="1">
      <alignment horizontal="right" vertical="center"/>
    </xf>
    <xf numFmtId="177" fontId="39" fillId="0" borderId="14" xfId="0" applyNumberFormat="1" applyFont="1" applyBorder="1" applyAlignment="1">
      <alignment horizontal="right" vertical="center"/>
    </xf>
    <xf numFmtId="0" fontId="38" fillId="24" borderId="16" xfId="0" applyFont="1" applyFill="1" applyBorder="1" applyAlignment="1">
      <alignment horizontal="justify" vertical="center"/>
    </xf>
    <xf numFmtId="0" fontId="38" fillId="24" borderId="16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right" vertical="center"/>
    </xf>
    <xf numFmtId="177" fontId="33" fillId="0" borderId="1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81" fontId="33" fillId="0" borderId="15" xfId="0" applyNumberFormat="1" applyFont="1" applyBorder="1" applyAlignment="1">
      <alignment horizontal="right" vertical="center" wrapText="1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center" vertical="center" wrapText="1"/>
    </xf>
    <xf numFmtId="176" fontId="33" fillId="0" borderId="27" xfId="0" applyNumberFormat="1" applyFont="1" applyBorder="1" applyAlignment="1">
      <alignment horizontal="right" vertical="center" wrapText="1"/>
    </xf>
    <xf numFmtId="181" fontId="33" fillId="0" borderId="28" xfId="0" applyNumberFormat="1" applyFont="1" applyBorder="1" applyAlignment="1">
      <alignment horizontal="right" vertical="center" wrapText="1"/>
    </xf>
    <xf numFmtId="0" fontId="33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 wrapText="1"/>
    </xf>
    <xf numFmtId="177" fontId="33" fillId="0" borderId="17" xfId="0" applyNumberFormat="1" applyFont="1" applyBorder="1" applyAlignment="1">
      <alignment horizontal="right" vertical="center"/>
    </xf>
    <xf numFmtId="181" fontId="33" fillId="0" borderId="18" xfId="0" applyNumberFormat="1" applyFont="1" applyBorder="1" applyAlignment="1">
      <alignment horizontal="righ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7" fontId="35" fillId="0" borderId="29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182" fontId="33" fillId="0" borderId="14" xfId="0" applyNumberFormat="1" applyFont="1" applyBorder="1" applyAlignment="1">
      <alignment horizontal="right" vertical="center"/>
    </xf>
    <xf numFmtId="183" fontId="33" fillId="0" borderId="14" xfId="0" applyNumberFormat="1" applyFont="1" applyBorder="1" applyAlignment="1">
      <alignment horizontal="right" vertical="center"/>
    </xf>
    <xf numFmtId="0" fontId="33" fillId="0" borderId="13" xfId="37" applyNumberFormat="1" applyFont="1" applyFill="1" applyBorder="1" applyAlignment="1" applyProtection="1">
      <alignment vertical="center" wrapText="1"/>
      <protection/>
    </xf>
    <xf numFmtId="0" fontId="33" fillId="0" borderId="13" xfId="37" applyNumberFormat="1" applyFont="1" applyBorder="1" applyAlignment="1" applyProtection="1">
      <alignment horizontal="center" vertical="center"/>
      <protection/>
    </xf>
    <xf numFmtId="177" fontId="35" fillId="0" borderId="0" xfId="0" applyNumberFormat="1" applyFont="1" applyBorder="1" applyAlignment="1">
      <alignment horizontal="center" vertical="center"/>
    </xf>
    <xf numFmtId="182" fontId="33" fillId="0" borderId="15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6" xfId="0" applyFont="1" applyBorder="1" applyAlignment="1">
      <alignment vertical="center" wrapText="1"/>
    </xf>
    <xf numFmtId="182" fontId="33" fillId="0" borderId="17" xfId="0" applyNumberFormat="1" applyFont="1" applyBorder="1" applyAlignment="1">
      <alignment horizontal="right" vertical="center"/>
    </xf>
    <xf numFmtId="182" fontId="33" fillId="0" borderId="18" xfId="0" applyNumberFormat="1" applyFont="1" applyBorder="1" applyAlignment="1">
      <alignment horizontal="right" vertical="center"/>
    </xf>
    <xf numFmtId="0" fontId="33" fillId="0" borderId="13" xfId="37" applyNumberFormat="1" applyFont="1" applyBorder="1" applyAlignment="1" applyProtection="1">
      <alignment vertical="center" wrapText="1"/>
      <protection/>
    </xf>
    <xf numFmtId="49" fontId="33" fillId="0" borderId="16" xfId="0" applyNumberFormat="1" applyFont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center" vertical="center"/>
    </xf>
    <xf numFmtId="183" fontId="33" fillId="0" borderId="17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 wrapText="1"/>
    </xf>
    <xf numFmtId="0" fontId="33" fillId="0" borderId="29" xfId="0" applyFont="1" applyBorder="1" applyAlignment="1">
      <alignment horizontal="right"/>
    </xf>
    <xf numFmtId="49" fontId="33" fillId="0" borderId="13" xfId="0" applyNumberFormat="1" applyFont="1" applyBorder="1" applyAlignment="1">
      <alignment horizontal="left" vertical="center"/>
    </xf>
    <xf numFmtId="176" fontId="33" fillId="0" borderId="14" xfId="0" applyNumberFormat="1" applyFont="1" applyBorder="1" applyAlignment="1">
      <alignment horizontal="right" vertical="center"/>
    </xf>
    <xf numFmtId="0" fontId="33" fillId="0" borderId="22" xfId="0" applyNumberFormat="1" applyFont="1" applyFill="1" applyBorder="1" applyAlignment="1">
      <alignment horizontal="left" vertical="center"/>
    </xf>
    <xf numFmtId="176" fontId="33" fillId="0" borderId="23" xfId="0" applyNumberFormat="1" applyFont="1" applyBorder="1" applyAlignment="1">
      <alignment horizontal="right" vertical="center"/>
    </xf>
    <xf numFmtId="177" fontId="33" fillId="0" borderId="24" xfId="0" applyNumberFormat="1" applyFont="1" applyBorder="1" applyAlignment="1">
      <alignment horizontal="right" vertical="center"/>
    </xf>
    <xf numFmtId="0" fontId="33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3" fillId="0" borderId="29" xfId="0" applyFont="1" applyBorder="1" applyAlignment="1">
      <alignment horizontal="right" vertical="center"/>
    </xf>
    <xf numFmtId="0" fontId="41" fillId="24" borderId="25" xfId="0" applyFont="1" applyFill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left" vertical="center"/>
    </xf>
    <xf numFmtId="49" fontId="32" fillId="0" borderId="13" xfId="0" applyNumberFormat="1" applyFont="1" applyBorder="1" applyAlignment="1">
      <alignment horizontal="center" vertical="center"/>
    </xf>
    <xf numFmtId="183" fontId="32" fillId="0" borderId="14" xfId="0" applyNumberFormat="1" applyFont="1" applyBorder="1" applyAlignment="1">
      <alignment vertical="center"/>
    </xf>
    <xf numFmtId="183" fontId="32" fillId="0" borderId="14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7" fontId="32" fillId="0" borderId="15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left" vertical="center"/>
    </xf>
    <xf numFmtId="49" fontId="33" fillId="0" borderId="22" xfId="0" applyNumberFormat="1" applyFont="1" applyBorder="1" applyAlignment="1">
      <alignment horizontal="center" vertical="center"/>
    </xf>
    <xf numFmtId="183" fontId="33" fillId="0" borderId="23" xfId="0" applyNumberFormat="1" applyFont="1" applyBorder="1" applyAlignment="1">
      <alignment horizontal="right" vertical="center"/>
    </xf>
    <xf numFmtId="184" fontId="39" fillId="0" borderId="23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33" fillId="0" borderId="29" xfId="0" applyFont="1" applyBorder="1" applyAlignment="1">
      <alignment horizontal="right" vertical="center" wrapText="1"/>
    </xf>
    <xf numFmtId="177" fontId="33" fillId="0" borderId="18" xfId="0" applyNumberFormat="1" applyFont="1" applyBorder="1" applyAlignment="1">
      <alignment horizontal="right" vertical="center"/>
    </xf>
    <xf numFmtId="0" fontId="33" fillId="0" borderId="3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29" xfId="0" applyFont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/>
    </xf>
    <xf numFmtId="0" fontId="38" fillId="2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38" fillId="24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right" vertical="center" wrapText="1"/>
    </xf>
    <xf numFmtId="181" fontId="2" fillId="0" borderId="15" xfId="0" applyNumberFormat="1" applyFont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 wrapText="1"/>
    </xf>
    <xf numFmtId="177" fontId="5" fillId="0" borderId="14" xfId="65" applyNumberFormat="1" applyFont="1" applyFill="1" applyBorder="1" applyAlignment="1">
      <alignment horizontal="right" vertical="center"/>
      <protection/>
    </xf>
    <xf numFmtId="0" fontId="2" fillId="0" borderId="21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181" fontId="2" fillId="0" borderId="32" xfId="0" applyNumberFormat="1" applyFont="1" applyBorder="1" applyAlignment="1">
      <alignment horizontal="right" vertical="center"/>
    </xf>
    <xf numFmtId="181" fontId="2" fillId="0" borderId="13" xfId="63" applyNumberFormat="1" applyFont="1" applyBorder="1" applyAlignment="1" applyProtection="1">
      <alignment horizontal="right" vertical="center"/>
      <protection/>
    </xf>
    <xf numFmtId="0" fontId="38" fillId="24" borderId="26" xfId="0" applyFont="1" applyFill="1" applyBorder="1" applyAlignment="1">
      <alignment horizontal="left" vertical="center"/>
    </xf>
    <xf numFmtId="181" fontId="2" fillId="0" borderId="33" xfId="63" applyNumberFormat="1" applyFont="1" applyBorder="1" applyAlignment="1" applyProtection="1">
      <alignment horizontal="right" vertical="center"/>
      <protection/>
    </xf>
    <xf numFmtId="181" fontId="44" fillId="0" borderId="15" xfId="0" applyNumberFormat="1" applyFont="1" applyBorder="1" applyAlignment="1">
      <alignment horizontal="right" vertical="center"/>
    </xf>
    <xf numFmtId="0" fontId="38" fillId="24" borderId="16" xfId="0" applyFont="1" applyFill="1" applyBorder="1" applyAlignment="1">
      <alignment horizontal="left" vertical="center"/>
    </xf>
    <xf numFmtId="0" fontId="38" fillId="24" borderId="17" xfId="0" applyFont="1" applyFill="1" applyBorder="1" applyAlignment="1">
      <alignment horizontal="center" vertical="center" wrapText="1"/>
    </xf>
    <xf numFmtId="181" fontId="2" fillId="0" borderId="16" xfId="63" applyNumberFormat="1" applyFont="1" applyBorder="1" applyAlignment="1" applyProtection="1">
      <alignment horizontal="right" vertical="center"/>
      <protection/>
    </xf>
    <xf numFmtId="181" fontId="2" fillId="0" borderId="18" xfId="0" applyNumberFormat="1" applyFont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Sheet3_7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_Sheet3_9" xfId="63"/>
    <cellStyle name="60% - 强调文字颜色 6" xfId="64"/>
    <cellStyle name="常规_Sheet3_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C11" sqref="C11:E11"/>
    </sheetView>
  </sheetViews>
  <sheetFormatPr defaultColWidth="9.00390625" defaultRowHeight="14.25"/>
  <cols>
    <col min="1" max="1" width="25.00390625" style="123" customWidth="1"/>
    <col min="2" max="2" width="10.25390625" style="123" customWidth="1"/>
    <col min="3" max="3" width="11.625" style="123" customWidth="1"/>
    <col min="4" max="4" width="15.75390625" style="123" customWidth="1"/>
    <col min="5" max="5" width="13.375" style="123" customWidth="1"/>
    <col min="6" max="16384" width="9.00390625" style="123" customWidth="1"/>
  </cols>
  <sheetData>
    <row r="1" spans="1:5" ht="33" customHeight="1">
      <c r="A1" s="124" t="s">
        <v>0</v>
      </c>
      <c r="B1" s="124"/>
      <c r="C1" s="124"/>
      <c r="D1" s="124"/>
      <c r="E1" s="124"/>
    </row>
    <row r="2" spans="1:5" s="122" customFormat="1" ht="42" customHeight="1">
      <c r="A2" s="106" t="s">
        <v>1</v>
      </c>
      <c r="B2" s="125" t="s">
        <v>2</v>
      </c>
      <c r="C2" s="6" t="s">
        <v>3</v>
      </c>
      <c r="D2" s="125" t="s">
        <v>4</v>
      </c>
      <c r="E2" s="126" t="s">
        <v>5</v>
      </c>
    </row>
    <row r="3" spans="1:5" s="74" customFormat="1" ht="24.75" customHeight="1">
      <c r="A3" s="127" t="s">
        <v>6</v>
      </c>
      <c r="B3" s="128" t="s">
        <v>7</v>
      </c>
      <c r="C3" s="129">
        <v>541068</v>
      </c>
      <c r="D3" s="129">
        <v>501090</v>
      </c>
      <c r="E3" s="130">
        <v>5</v>
      </c>
    </row>
    <row r="4" spans="1:5" s="74" customFormat="1" ht="24.75" customHeight="1">
      <c r="A4" s="127" t="s">
        <v>8</v>
      </c>
      <c r="B4" s="128" t="s">
        <v>7</v>
      </c>
      <c r="C4" s="129">
        <v>94079</v>
      </c>
      <c r="D4" s="129">
        <v>85450</v>
      </c>
      <c r="E4" s="130">
        <v>4.4</v>
      </c>
    </row>
    <row r="5" spans="1:5" s="74" customFormat="1" ht="24.75" customHeight="1">
      <c r="A5" s="127" t="s">
        <v>9</v>
      </c>
      <c r="B5" s="128" t="s">
        <v>7</v>
      </c>
      <c r="C5" s="129">
        <v>148957</v>
      </c>
      <c r="D5" s="129">
        <v>145565</v>
      </c>
      <c r="E5" s="131">
        <v>3.7</v>
      </c>
    </row>
    <row r="6" spans="1:5" s="74" customFormat="1" ht="24.75" customHeight="1">
      <c r="A6" s="127" t="s">
        <v>10</v>
      </c>
      <c r="B6" s="128" t="s">
        <v>7</v>
      </c>
      <c r="C6" s="132">
        <v>139676</v>
      </c>
      <c r="D6" s="132">
        <v>137192</v>
      </c>
      <c r="E6" s="131">
        <v>3.2</v>
      </c>
    </row>
    <row r="7" spans="1:5" s="74" customFormat="1" ht="24.75" customHeight="1">
      <c r="A7" s="127" t="s">
        <v>11</v>
      </c>
      <c r="B7" s="128" t="s">
        <v>7</v>
      </c>
      <c r="C7" s="129">
        <v>298032</v>
      </c>
      <c r="D7" s="129">
        <v>270075</v>
      </c>
      <c r="E7" s="131">
        <v>5.8</v>
      </c>
    </row>
    <row r="8" spans="1:5" s="74" customFormat="1" ht="24.75" customHeight="1">
      <c r="A8" s="133" t="s">
        <v>12</v>
      </c>
      <c r="B8" s="128" t="s">
        <v>7</v>
      </c>
      <c r="C8" s="132">
        <v>75541.51</v>
      </c>
      <c r="D8" s="132">
        <v>78902.78</v>
      </c>
      <c r="E8" s="131">
        <v>0.9</v>
      </c>
    </row>
    <row r="9" spans="1:5" s="74" customFormat="1" ht="24.75" customHeight="1">
      <c r="A9" s="133" t="s">
        <v>13</v>
      </c>
      <c r="B9" s="128" t="s">
        <v>7</v>
      </c>
      <c r="C9" s="134">
        <v>263732</v>
      </c>
      <c r="D9" s="134">
        <v>184022</v>
      </c>
      <c r="E9" s="135">
        <v>43.315473149949455</v>
      </c>
    </row>
    <row r="10" spans="1:5" s="74" customFormat="1" ht="24.75" customHeight="1">
      <c r="A10" s="133" t="s">
        <v>14</v>
      </c>
      <c r="B10" s="128" t="s">
        <v>7</v>
      </c>
      <c r="C10" s="134">
        <v>168753</v>
      </c>
      <c r="D10" s="134">
        <v>87424</v>
      </c>
      <c r="E10" s="135">
        <v>93.0282302342606</v>
      </c>
    </row>
    <row r="11" spans="1:5" s="74" customFormat="1" ht="24.75" customHeight="1">
      <c r="A11" s="133" t="s">
        <v>15</v>
      </c>
      <c r="B11" s="128" t="s">
        <v>7</v>
      </c>
      <c r="C11" s="136">
        <v>264255.5</v>
      </c>
      <c r="D11" s="136">
        <v>240336.4</v>
      </c>
      <c r="E11" s="137">
        <v>9.952341800909071</v>
      </c>
    </row>
    <row r="12" spans="1:5" s="74" customFormat="1" ht="24.75" customHeight="1">
      <c r="A12" s="133" t="s">
        <v>16</v>
      </c>
      <c r="B12" s="128" t="s">
        <v>17</v>
      </c>
      <c r="C12" s="138">
        <v>3461.44</v>
      </c>
      <c r="D12" s="138">
        <v>3514</v>
      </c>
      <c r="E12" s="135">
        <v>-1.4957313602731892</v>
      </c>
    </row>
    <row r="13" spans="1:5" s="74" customFormat="1" ht="24.75" customHeight="1">
      <c r="A13" s="133" t="s">
        <v>18</v>
      </c>
      <c r="B13" s="128" t="s">
        <v>7</v>
      </c>
      <c r="C13" s="134">
        <v>44048</v>
      </c>
      <c r="D13" s="134">
        <v>33840</v>
      </c>
      <c r="E13" s="135">
        <f aca="true" t="shared" si="0" ref="E13:E21">(C13/D13-1)*100</f>
        <v>30.16548463356974</v>
      </c>
    </row>
    <row r="14" spans="1:5" s="74" customFormat="1" ht="24.75" customHeight="1">
      <c r="A14" s="133" t="s">
        <v>19</v>
      </c>
      <c r="B14" s="128" t="s">
        <v>7</v>
      </c>
      <c r="C14" s="134">
        <v>144742</v>
      </c>
      <c r="D14" s="134">
        <v>115310</v>
      </c>
      <c r="E14" s="135">
        <f t="shared" si="0"/>
        <v>25.52423900789178</v>
      </c>
    </row>
    <row r="15" spans="1:5" s="74" customFormat="1" ht="24.75" customHeight="1">
      <c r="A15" s="133" t="s">
        <v>20</v>
      </c>
      <c r="B15" s="128" t="s">
        <v>7</v>
      </c>
      <c r="C15" s="139">
        <v>59032.2</v>
      </c>
      <c r="D15" s="139">
        <v>52708.4</v>
      </c>
      <c r="E15" s="135">
        <f t="shared" si="0"/>
        <v>11.997708145191277</v>
      </c>
    </row>
    <row r="16" spans="1:5" s="74" customFormat="1" ht="24.75" customHeight="1">
      <c r="A16" s="133" t="s">
        <v>21</v>
      </c>
      <c r="B16" s="128" t="s">
        <v>7</v>
      </c>
      <c r="C16" s="134">
        <v>37944.7</v>
      </c>
      <c r="D16" s="134">
        <v>33053.8</v>
      </c>
      <c r="E16" s="135">
        <f t="shared" si="0"/>
        <v>14.79678584610542</v>
      </c>
    </row>
    <row r="17" spans="1:5" s="74" customFormat="1" ht="24.75" customHeight="1">
      <c r="A17" s="140" t="s">
        <v>22</v>
      </c>
      <c r="B17" s="128" t="s">
        <v>7</v>
      </c>
      <c r="C17" s="139">
        <v>851447</v>
      </c>
      <c r="D17" s="139">
        <v>787803</v>
      </c>
      <c r="E17" s="141">
        <f t="shared" si="0"/>
        <v>8.078669413546269</v>
      </c>
    </row>
    <row r="18" spans="1:5" s="74" customFormat="1" ht="24.75" customHeight="1">
      <c r="A18" s="140" t="s">
        <v>23</v>
      </c>
      <c r="B18" s="128" t="s">
        <v>7</v>
      </c>
      <c r="C18" s="134">
        <v>581326</v>
      </c>
      <c r="D18" s="134">
        <v>540803</v>
      </c>
      <c r="E18" s="135">
        <f t="shared" si="0"/>
        <v>7.493116717177983</v>
      </c>
    </row>
    <row r="19" spans="1:5" s="74" customFormat="1" ht="24.75" customHeight="1">
      <c r="A19" s="140" t="s">
        <v>24</v>
      </c>
      <c r="B19" s="128" t="s">
        <v>7</v>
      </c>
      <c r="C19" s="134">
        <v>346570</v>
      </c>
      <c r="D19" s="134">
        <v>310587</v>
      </c>
      <c r="E19" s="135">
        <f t="shared" si="0"/>
        <v>11.585481684680943</v>
      </c>
    </row>
    <row r="20" spans="1:5" s="74" customFormat="1" ht="24.75" customHeight="1">
      <c r="A20" s="133" t="s">
        <v>25</v>
      </c>
      <c r="B20" s="128" t="s">
        <v>7</v>
      </c>
      <c r="C20" s="134">
        <v>9936</v>
      </c>
      <c r="D20" s="134">
        <v>8621</v>
      </c>
      <c r="E20" s="135">
        <f t="shared" si="0"/>
        <v>15.253450875768483</v>
      </c>
    </row>
    <row r="21" spans="1:5" s="74" customFormat="1" ht="24.75" customHeight="1">
      <c r="A21" s="127" t="s">
        <v>26</v>
      </c>
      <c r="B21" s="128" t="s">
        <v>7</v>
      </c>
      <c r="C21" s="129">
        <v>200808.7</v>
      </c>
      <c r="D21" s="129">
        <v>175390.32</v>
      </c>
      <c r="E21" s="135">
        <f t="shared" si="0"/>
        <v>14.492464578432829</v>
      </c>
    </row>
    <row r="22" spans="1:5" s="74" customFormat="1" ht="24.75" customHeight="1">
      <c r="A22" s="133" t="s">
        <v>27</v>
      </c>
      <c r="B22" s="128" t="s">
        <v>28</v>
      </c>
      <c r="C22" s="142">
        <v>73426.3167</v>
      </c>
      <c r="D22" s="142">
        <v>68637.35</v>
      </c>
      <c r="E22" s="135">
        <v>6.977202208418576</v>
      </c>
    </row>
    <row r="23" spans="1:5" s="74" customFormat="1" ht="24.75" customHeight="1">
      <c r="A23" s="143" t="s">
        <v>29</v>
      </c>
      <c r="B23" s="128" t="s">
        <v>28</v>
      </c>
      <c r="C23" s="144">
        <v>59432.8968</v>
      </c>
      <c r="D23" s="144">
        <v>56370.27</v>
      </c>
      <c r="E23" s="145">
        <v>5.43305327435899</v>
      </c>
    </row>
    <row r="24" spans="1:5" s="74" customFormat="1" ht="24.75" customHeight="1">
      <c r="A24" s="146" t="s">
        <v>30</v>
      </c>
      <c r="B24" s="147" t="s">
        <v>28</v>
      </c>
      <c r="C24" s="148">
        <v>59710.93</v>
      </c>
      <c r="D24" s="148">
        <v>54593.75</v>
      </c>
      <c r="E24" s="149">
        <v>9.373197481396689</v>
      </c>
    </row>
    <row r="25" ht="15"/>
  </sheetData>
  <sheetProtection/>
  <mergeCells count="1">
    <mergeCell ref="A1:E1"/>
  </mergeCells>
  <conditionalFormatting sqref="E22:E24">
    <cfRule type="cellIs" priority="2" dxfId="0" operator="lessThan" stopIfTrue="1">
      <formula>0</formula>
    </cfRule>
  </conditionalFormatting>
  <printOptions horizontalCentered="1"/>
  <pageMargins left="0.71" right="0.47" top="0.75" bottom="0.98" header="0.31" footer="0.31"/>
  <pageSetup orientation="portrait" paperSize="12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27.25390625" style="3" customWidth="1"/>
    <col min="2" max="2" width="5.75390625" style="3" customWidth="1"/>
    <col min="3" max="3" width="11.25390625" style="3" customWidth="1"/>
    <col min="4" max="4" width="14.125" style="3" customWidth="1"/>
    <col min="5" max="5" width="12.50390625" style="3" customWidth="1"/>
    <col min="6" max="16384" width="9.00390625" style="3" customWidth="1"/>
  </cols>
  <sheetData>
    <row r="1" spans="1:5" ht="29.25" customHeight="1">
      <c r="A1" s="4" t="s">
        <v>171</v>
      </c>
      <c r="B1" s="4"/>
      <c r="C1" s="4"/>
      <c r="D1" s="4"/>
      <c r="E1" s="4"/>
    </row>
    <row r="2" spans="1:5" s="1" customFormat="1" ht="33.75" customHeight="1">
      <c r="A2" s="5" t="s">
        <v>157</v>
      </c>
      <c r="B2" s="6" t="s">
        <v>78</v>
      </c>
      <c r="C2" s="6" t="s">
        <v>3</v>
      </c>
      <c r="D2" s="6" t="s">
        <v>4</v>
      </c>
      <c r="E2" s="7" t="s">
        <v>5</v>
      </c>
    </row>
    <row r="3" spans="1:5" s="2" customFormat="1" ht="30" customHeight="1">
      <c r="A3" s="8" t="s">
        <v>172</v>
      </c>
      <c r="B3" s="9" t="s">
        <v>7</v>
      </c>
      <c r="C3" s="10">
        <v>158882.4</v>
      </c>
      <c r="D3" s="10">
        <v>142947</v>
      </c>
      <c r="E3" s="11" t="s">
        <v>55</v>
      </c>
    </row>
    <row r="4" spans="1:5" s="2" customFormat="1" ht="30" customHeight="1">
      <c r="A4" s="8" t="s">
        <v>173</v>
      </c>
      <c r="B4" s="9" t="s">
        <v>7</v>
      </c>
      <c r="C4" s="10">
        <v>77240</v>
      </c>
      <c r="D4" s="10">
        <v>72351</v>
      </c>
      <c r="E4" s="11" t="s">
        <v>55</v>
      </c>
    </row>
    <row r="5" spans="1:5" s="2" customFormat="1" ht="30" customHeight="1">
      <c r="A5" s="8" t="s">
        <v>174</v>
      </c>
      <c r="B5" s="9" t="s">
        <v>7</v>
      </c>
      <c r="C5" s="10">
        <v>23836.8</v>
      </c>
      <c r="D5" s="10">
        <v>22326</v>
      </c>
      <c r="E5" s="11" t="s">
        <v>55</v>
      </c>
    </row>
    <row r="6" spans="1:5" s="2" customFormat="1" ht="30" customHeight="1">
      <c r="A6" s="8" t="s">
        <v>175</v>
      </c>
      <c r="B6" s="9" t="s">
        <v>7</v>
      </c>
      <c r="C6" s="10">
        <v>49846.8</v>
      </c>
      <c r="D6" s="10">
        <v>41338</v>
      </c>
      <c r="E6" s="11" t="s">
        <v>55</v>
      </c>
    </row>
    <row r="7" spans="1:5" s="2" customFormat="1" ht="30" customHeight="1">
      <c r="A7" s="8" t="s">
        <v>176</v>
      </c>
      <c r="B7" s="9" t="s">
        <v>7</v>
      </c>
      <c r="C7" s="10">
        <v>4553.5</v>
      </c>
      <c r="D7" s="10">
        <v>3972</v>
      </c>
      <c r="E7" s="11" t="s">
        <v>55</v>
      </c>
    </row>
    <row r="8" spans="1:5" s="2" customFormat="1" ht="30" customHeight="1">
      <c r="A8" s="8" t="s">
        <v>177</v>
      </c>
      <c r="B8" s="9" t="s">
        <v>7</v>
      </c>
      <c r="C8" s="10">
        <v>3405.3</v>
      </c>
      <c r="D8" s="10">
        <v>2960</v>
      </c>
      <c r="E8" s="11" t="s">
        <v>55</v>
      </c>
    </row>
    <row r="9" spans="1:5" s="2" customFormat="1" ht="30" customHeight="1">
      <c r="A9" s="8" t="s">
        <v>178</v>
      </c>
      <c r="B9" s="9" t="s">
        <v>7</v>
      </c>
      <c r="C9" s="10">
        <v>149094</v>
      </c>
      <c r="D9" s="10">
        <v>142947</v>
      </c>
      <c r="E9" s="12">
        <v>4.3</v>
      </c>
    </row>
    <row r="10" spans="1:5" s="2" customFormat="1" ht="30" customHeight="1">
      <c r="A10" s="8" t="s">
        <v>179</v>
      </c>
      <c r="B10" s="9" t="s">
        <v>7</v>
      </c>
      <c r="C10" s="10">
        <v>75514</v>
      </c>
      <c r="D10" s="10">
        <v>72351</v>
      </c>
      <c r="E10" s="12">
        <v>4.4</v>
      </c>
    </row>
    <row r="11" spans="1:5" s="2" customFormat="1" ht="30" customHeight="1">
      <c r="A11" s="8" t="s">
        <v>174</v>
      </c>
      <c r="B11" s="9" t="s">
        <v>7</v>
      </c>
      <c r="C11" s="10">
        <v>24001</v>
      </c>
      <c r="D11" s="10">
        <v>22326</v>
      </c>
      <c r="E11" s="12">
        <v>7.5</v>
      </c>
    </row>
    <row r="12" spans="1:5" s="2" customFormat="1" ht="30" customHeight="1">
      <c r="A12" s="8" t="s">
        <v>175</v>
      </c>
      <c r="B12" s="9" t="s">
        <v>7</v>
      </c>
      <c r="C12" s="10">
        <v>41983</v>
      </c>
      <c r="D12" s="10">
        <v>41338</v>
      </c>
      <c r="E12" s="12">
        <v>1.6</v>
      </c>
    </row>
    <row r="13" spans="1:5" s="2" customFormat="1" ht="30" customHeight="1">
      <c r="A13" s="8" t="s">
        <v>176</v>
      </c>
      <c r="B13" s="9" t="s">
        <v>7</v>
      </c>
      <c r="C13" s="10">
        <v>4278</v>
      </c>
      <c r="D13" s="10">
        <v>3972</v>
      </c>
      <c r="E13" s="12">
        <v>7.7</v>
      </c>
    </row>
    <row r="14" spans="1:5" s="2" customFormat="1" ht="30" customHeight="1">
      <c r="A14" s="8" t="s">
        <v>177</v>
      </c>
      <c r="B14" s="9" t="s">
        <v>7</v>
      </c>
      <c r="C14" s="10">
        <v>3318</v>
      </c>
      <c r="D14" s="10">
        <v>2960</v>
      </c>
      <c r="E14" s="12">
        <v>12.1</v>
      </c>
    </row>
    <row r="15" spans="1:5" s="2" customFormat="1" ht="30" customHeight="1">
      <c r="A15" s="8" t="s">
        <v>180</v>
      </c>
      <c r="B15" s="9" t="s">
        <v>92</v>
      </c>
      <c r="C15" s="13">
        <f>C16+C17</f>
        <v>31794</v>
      </c>
      <c r="D15" s="13">
        <f>D16+D17</f>
        <v>29659</v>
      </c>
      <c r="E15" s="14">
        <v>7.2</v>
      </c>
    </row>
    <row r="16" spans="1:5" s="2" customFormat="1" ht="30" customHeight="1">
      <c r="A16" s="8" t="s">
        <v>181</v>
      </c>
      <c r="B16" s="9" t="s">
        <v>92</v>
      </c>
      <c r="C16" s="13">
        <v>1225</v>
      </c>
      <c r="D16" s="13">
        <v>1189</v>
      </c>
      <c r="E16" s="14">
        <v>3</v>
      </c>
    </row>
    <row r="17" spans="1:5" s="2" customFormat="1" ht="30" customHeight="1">
      <c r="A17" s="8" t="s">
        <v>182</v>
      </c>
      <c r="B17" s="9" t="s">
        <v>92</v>
      </c>
      <c r="C17" s="13">
        <v>30569</v>
      </c>
      <c r="D17" s="13">
        <v>28470</v>
      </c>
      <c r="E17" s="14">
        <v>7.4</v>
      </c>
    </row>
    <row r="18" spans="1:5" s="2" customFormat="1" ht="30" customHeight="1">
      <c r="A18" s="8" t="s">
        <v>183</v>
      </c>
      <c r="B18" s="9" t="s">
        <v>92</v>
      </c>
      <c r="C18" s="11" t="s">
        <v>55</v>
      </c>
      <c r="D18" s="11" t="s">
        <v>55</v>
      </c>
      <c r="E18" s="11" t="s">
        <v>55</v>
      </c>
    </row>
    <row r="19" spans="1:5" s="2" customFormat="1" ht="30" customHeight="1">
      <c r="A19" s="8" t="s">
        <v>184</v>
      </c>
      <c r="B19" s="9" t="s">
        <v>185</v>
      </c>
      <c r="C19" s="13">
        <v>153689</v>
      </c>
      <c r="D19" s="13">
        <v>171952</v>
      </c>
      <c r="E19" s="15">
        <v>-10.6</v>
      </c>
    </row>
    <row r="20" spans="1:5" s="2" customFormat="1" ht="30" customHeight="1">
      <c r="A20" s="16" t="s">
        <v>186</v>
      </c>
      <c r="B20" s="17" t="s">
        <v>92</v>
      </c>
      <c r="C20" s="18">
        <v>11680</v>
      </c>
      <c r="D20" s="18">
        <v>13034</v>
      </c>
      <c r="E20" s="19">
        <v>-10.4</v>
      </c>
    </row>
  </sheetData>
  <sheetProtection/>
  <mergeCells count="1">
    <mergeCell ref="A1:E1"/>
  </mergeCells>
  <printOptions horizontalCentered="1"/>
  <pageMargins left="0.59" right="0.59" top="0.98" bottom="0.79" header="0.51" footer="0.51"/>
  <pageSetup orientation="portrait" paperSize="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pane ySplit="3" topLeftCell="A10" activePane="bottomLeft" state="frozen"/>
      <selection pane="bottomLeft" activeCell="F11" sqref="F11"/>
    </sheetView>
  </sheetViews>
  <sheetFormatPr defaultColWidth="9.00390625" defaultRowHeight="14.25"/>
  <cols>
    <col min="1" max="1" width="30.125" style="118" customWidth="1"/>
    <col min="2" max="2" width="11.625" style="118" customWidth="1"/>
    <col min="3" max="3" width="14.75390625" style="118" customWidth="1"/>
    <col min="4" max="4" width="13.75390625" style="118" customWidth="1"/>
    <col min="5" max="16384" width="9.00390625" style="118" customWidth="1"/>
  </cols>
  <sheetData>
    <row r="1" spans="1:4" ht="32.25" customHeight="1">
      <c r="A1" s="21" t="s">
        <v>31</v>
      </c>
      <c r="B1" s="21"/>
      <c r="C1" s="21"/>
      <c r="D1" s="21"/>
    </row>
    <row r="2" spans="1:4" s="2" customFormat="1" ht="23.25" customHeight="1">
      <c r="A2" s="119" t="s">
        <v>32</v>
      </c>
      <c r="B2" s="119"/>
      <c r="C2" s="119"/>
      <c r="D2" s="119"/>
    </row>
    <row r="3" spans="1:4" s="1" customFormat="1" ht="52.5" customHeight="1">
      <c r="A3" s="58" t="s">
        <v>1</v>
      </c>
      <c r="B3" s="6" t="s">
        <v>33</v>
      </c>
      <c r="C3" s="6" t="s">
        <v>4</v>
      </c>
      <c r="D3" s="7" t="s">
        <v>5</v>
      </c>
    </row>
    <row r="4" spans="1:4" s="55" customFormat="1" ht="45" customHeight="1">
      <c r="A4" s="59" t="s">
        <v>34</v>
      </c>
      <c r="B4" s="28">
        <v>541068</v>
      </c>
      <c r="C4" s="28">
        <v>501090</v>
      </c>
      <c r="D4" s="12">
        <v>5</v>
      </c>
    </row>
    <row r="5" spans="1:4" s="55" customFormat="1" ht="45" customHeight="1">
      <c r="A5" s="59" t="s">
        <v>35</v>
      </c>
      <c r="B5" s="28">
        <v>94079</v>
      </c>
      <c r="C5" s="28">
        <v>85450</v>
      </c>
      <c r="D5" s="12">
        <v>4.4</v>
      </c>
    </row>
    <row r="6" spans="1:4" s="55" customFormat="1" ht="45" customHeight="1">
      <c r="A6" s="59" t="s">
        <v>36</v>
      </c>
      <c r="B6" s="28">
        <v>148957</v>
      </c>
      <c r="C6" s="28">
        <v>145565</v>
      </c>
      <c r="D6" s="12">
        <v>3.7</v>
      </c>
    </row>
    <row r="7" spans="1:4" s="55" customFormat="1" ht="45" customHeight="1">
      <c r="A7" s="59" t="s">
        <v>37</v>
      </c>
      <c r="B7" s="28">
        <v>298032</v>
      </c>
      <c r="C7" s="28">
        <v>270075</v>
      </c>
      <c r="D7" s="12">
        <v>5.8</v>
      </c>
    </row>
    <row r="8" spans="1:4" s="55" customFormat="1" ht="45" customHeight="1">
      <c r="A8" s="81" t="s">
        <v>38</v>
      </c>
      <c r="B8" s="28">
        <v>23428</v>
      </c>
      <c r="C8" s="28">
        <v>20187</v>
      </c>
      <c r="D8" s="12">
        <v>3.9</v>
      </c>
    </row>
    <row r="9" spans="1:4" s="55" customFormat="1" ht="45" customHeight="1">
      <c r="A9" s="8" t="s">
        <v>39</v>
      </c>
      <c r="B9" s="28">
        <v>69716</v>
      </c>
      <c r="C9" s="28">
        <v>69879</v>
      </c>
      <c r="D9" s="12">
        <v>-0.3</v>
      </c>
    </row>
    <row r="10" spans="1:4" s="55" customFormat="1" ht="45" customHeight="1">
      <c r="A10" s="8" t="s">
        <v>40</v>
      </c>
      <c r="B10" s="28">
        <v>26864</v>
      </c>
      <c r="C10" s="28">
        <v>24579</v>
      </c>
      <c r="D10" s="12">
        <v>8</v>
      </c>
    </row>
    <row r="11" spans="1:4" s="55" customFormat="1" ht="45" customHeight="1">
      <c r="A11" s="8" t="s">
        <v>41</v>
      </c>
      <c r="B11" s="28">
        <v>26641</v>
      </c>
      <c r="C11" s="28">
        <v>24717</v>
      </c>
      <c r="D11" s="12">
        <v>-1.3</v>
      </c>
    </row>
    <row r="12" spans="1:4" s="55" customFormat="1" ht="45" customHeight="1">
      <c r="A12" s="16" t="s">
        <v>42</v>
      </c>
      <c r="B12" s="52">
        <v>151383</v>
      </c>
      <c r="C12" s="52">
        <v>130713</v>
      </c>
      <c r="D12" s="120">
        <v>10.3</v>
      </c>
    </row>
    <row r="13" spans="1:4" s="55" customFormat="1" ht="39" customHeight="1">
      <c r="A13" s="121" t="s">
        <v>43</v>
      </c>
      <c r="B13" s="121"/>
      <c r="C13" s="121"/>
      <c r="D13" s="121"/>
    </row>
  </sheetData>
  <sheetProtection/>
  <mergeCells count="3">
    <mergeCell ref="A1:D1"/>
    <mergeCell ref="A2:D2"/>
    <mergeCell ref="A13:D13"/>
  </mergeCells>
  <printOptions horizontalCentered="1"/>
  <pageMargins left="0.71" right="0.71" top="0.75" bottom="0.75" header="0.31" footer="0.31"/>
  <pageSetup orientation="portrait" paperSize="126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9"/>
  <sheetViews>
    <sheetView zoomScaleSheetLayoutView="100" workbookViewId="0" topLeftCell="A3">
      <selection activeCell="I10" sqref="I10"/>
    </sheetView>
  </sheetViews>
  <sheetFormatPr defaultColWidth="9.00390625" defaultRowHeight="14.25"/>
  <cols>
    <col min="1" max="1" width="23.25390625" style="56" customWidth="1"/>
    <col min="2" max="2" width="9.375" style="56" customWidth="1"/>
    <col min="3" max="3" width="7.50390625" style="56" customWidth="1"/>
    <col min="4" max="4" width="10.625" style="104" customWidth="1"/>
    <col min="5" max="5" width="13.125" style="104" customWidth="1"/>
    <col min="6" max="6" width="13.125" style="56" customWidth="1"/>
    <col min="7" max="16384" width="9.00390625" style="56" customWidth="1"/>
  </cols>
  <sheetData>
    <row r="1" ht="14.25" customHeight="1" hidden="1"/>
    <row r="2" ht="14.25" hidden="1"/>
    <row r="3" spans="1:6" ht="34.5" customHeight="1">
      <c r="A3" s="21" t="s">
        <v>44</v>
      </c>
      <c r="B3" s="21"/>
      <c r="C3" s="21"/>
      <c r="D3" s="21"/>
      <c r="E3" s="21"/>
      <c r="F3" s="21"/>
    </row>
    <row r="4" spans="1:6" s="55" customFormat="1" ht="22.5" customHeight="1">
      <c r="A4" s="105" t="s">
        <v>45</v>
      </c>
      <c r="B4" s="105"/>
      <c r="C4" s="105"/>
      <c r="D4" s="105"/>
      <c r="E4" s="105"/>
      <c r="F4" s="105"/>
    </row>
    <row r="5" spans="1:6" s="54" customFormat="1" ht="37.5" customHeight="1">
      <c r="A5" s="106" t="s">
        <v>1</v>
      </c>
      <c r="B5" s="79" t="s">
        <v>2</v>
      </c>
      <c r="C5" s="80" t="s">
        <v>46</v>
      </c>
      <c r="D5" s="6" t="s">
        <v>3</v>
      </c>
      <c r="E5" s="6" t="s">
        <v>4</v>
      </c>
      <c r="F5" s="7" t="s">
        <v>5</v>
      </c>
    </row>
    <row r="6" spans="1:6" s="55" customFormat="1" ht="34.5" customHeight="1">
      <c r="A6" s="98" t="s">
        <v>47</v>
      </c>
      <c r="B6" s="107" t="s">
        <v>7</v>
      </c>
      <c r="C6" s="99">
        <v>38530.42</v>
      </c>
      <c r="D6" s="99">
        <v>308169.6</v>
      </c>
      <c r="E6" s="99">
        <v>328874.77999999997</v>
      </c>
      <c r="F6" s="12">
        <v>-4.974915321657713</v>
      </c>
    </row>
    <row r="7" spans="1:6" s="55" customFormat="1" ht="34.5" customHeight="1">
      <c r="A7" s="98" t="s">
        <v>48</v>
      </c>
      <c r="B7" s="107" t="s">
        <v>7</v>
      </c>
      <c r="C7" s="99">
        <v>4612.3099999999995</v>
      </c>
      <c r="D7" s="99">
        <v>35906.479999999996</v>
      </c>
      <c r="E7" s="99">
        <v>36114.21</v>
      </c>
      <c r="F7" s="12">
        <v>0.8262823786327589</v>
      </c>
    </row>
    <row r="8" spans="1:6" s="55" customFormat="1" ht="34.5" customHeight="1">
      <c r="A8" s="98" t="s">
        <v>49</v>
      </c>
      <c r="B8" s="107" t="s">
        <v>7</v>
      </c>
      <c r="C8" s="99">
        <v>33918.11</v>
      </c>
      <c r="D8" s="99">
        <v>272264</v>
      </c>
      <c r="E8" s="99">
        <v>292760.57</v>
      </c>
      <c r="F8" s="12">
        <v>-5.690536527067335</v>
      </c>
    </row>
    <row r="9" spans="1:6" s="55" customFormat="1" ht="34.5" customHeight="1">
      <c r="A9" s="98" t="s">
        <v>50</v>
      </c>
      <c r="B9" s="107" t="s">
        <v>7</v>
      </c>
      <c r="C9" s="99">
        <v>26602.159999999996</v>
      </c>
      <c r="D9" s="99">
        <v>211545.52</v>
      </c>
      <c r="E9" s="99">
        <v>239591.26</v>
      </c>
      <c r="F9" s="12">
        <v>-10.46106958287243</v>
      </c>
    </row>
    <row r="10" spans="1:6" s="55" customFormat="1" ht="34.5" customHeight="1">
      <c r="A10" s="98" t="s">
        <v>51</v>
      </c>
      <c r="B10" s="107" t="s">
        <v>7</v>
      </c>
      <c r="C10" s="99">
        <v>36658.740000000005</v>
      </c>
      <c r="D10" s="99">
        <v>287512.29</v>
      </c>
      <c r="E10" s="99">
        <v>318905.4</v>
      </c>
      <c r="F10" s="12">
        <v>-8.573186871977367</v>
      </c>
    </row>
    <row r="11" spans="1:6" s="55" customFormat="1" ht="34.5" customHeight="1">
      <c r="A11" s="98" t="s">
        <v>52</v>
      </c>
      <c r="B11" s="107" t="s">
        <v>7</v>
      </c>
      <c r="C11" s="99">
        <v>4536.01</v>
      </c>
      <c r="D11" s="99">
        <v>35534.32</v>
      </c>
      <c r="E11" s="99">
        <v>34062.479999999996</v>
      </c>
      <c r="F11" s="12">
        <v>5.791502588215147</v>
      </c>
    </row>
    <row r="12" spans="1:6" s="55" customFormat="1" ht="34.5" customHeight="1">
      <c r="A12" s="98" t="s">
        <v>53</v>
      </c>
      <c r="B12" s="107" t="s">
        <v>7</v>
      </c>
      <c r="C12" s="99">
        <v>32122.72</v>
      </c>
      <c r="D12" s="99">
        <v>251977.97000000003</v>
      </c>
      <c r="E12" s="99">
        <v>284842.92000000004</v>
      </c>
      <c r="F12" s="12">
        <v>-10.290965033512911</v>
      </c>
    </row>
    <row r="13" spans="1:6" s="55" customFormat="1" ht="34.5" customHeight="1">
      <c r="A13" s="98" t="s">
        <v>50</v>
      </c>
      <c r="B13" s="107" t="s">
        <v>7</v>
      </c>
      <c r="C13" s="99">
        <v>25248.08</v>
      </c>
      <c r="D13" s="99">
        <v>194766.13</v>
      </c>
      <c r="E13" s="99">
        <v>233583.64</v>
      </c>
      <c r="F13" s="12">
        <v>-15.442904986101347</v>
      </c>
    </row>
    <row r="14" spans="1:6" s="54" customFormat="1" ht="39" customHeight="1">
      <c r="A14" s="108" t="s">
        <v>54</v>
      </c>
      <c r="B14" s="109" t="s">
        <v>55</v>
      </c>
      <c r="C14" s="110"/>
      <c r="D14" s="111" t="s">
        <v>56</v>
      </c>
      <c r="E14" s="112" t="s">
        <v>4</v>
      </c>
      <c r="F14" s="113" t="s">
        <v>5</v>
      </c>
    </row>
    <row r="15" spans="1:6" s="55" customFormat="1" ht="34.5" customHeight="1">
      <c r="A15" s="98" t="s">
        <v>57</v>
      </c>
      <c r="B15" s="107" t="s">
        <v>58</v>
      </c>
      <c r="C15" s="109" t="s">
        <v>55</v>
      </c>
      <c r="D15" s="83">
        <v>37</v>
      </c>
      <c r="E15" s="83">
        <v>36</v>
      </c>
      <c r="F15" s="12" t="s">
        <v>55</v>
      </c>
    </row>
    <row r="16" spans="1:6" s="55" customFormat="1" ht="34.5" customHeight="1">
      <c r="A16" s="98" t="s">
        <v>59</v>
      </c>
      <c r="B16" s="107" t="s">
        <v>58</v>
      </c>
      <c r="C16" s="109" t="s">
        <v>55</v>
      </c>
      <c r="D16" s="83">
        <v>12</v>
      </c>
      <c r="E16" s="83">
        <v>13</v>
      </c>
      <c r="F16" s="12">
        <v>-7.692307692307687</v>
      </c>
    </row>
    <row r="17" spans="1:6" s="55" customFormat="1" ht="34.5" customHeight="1">
      <c r="A17" s="98" t="s">
        <v>60</v>
      </c>
      <c r="B17" s="107" t="s">
        <v>7</v>
      </c>
      <c r="C17" s="109" t="s">
        <v>55</v>
      </c>
      <c r="D17" s="83">
        <v>2679</v>
      </c>
      <c r="E17" s="83">
        <v>3136</v>
      </c>
      <c r="F17" s="12">
        <v>-14.572704081632647</v>
      </c>
    </row>
    <row r="18" spans="1:6" s="55" customFormat="1" ht="34.5" customHeight="1">
      <c r="A18" s="114" t="s">
        <v>61</v>
      </c>
      <c r="B18" s="115" t="s">
        <v>7</v>
      </c>
      <c r="C18" s="109" t="s">
        <v>55</v>
      </c>
      <c r="D18" s="116">
        <v>16829.6</v>
      </c>
      <c r="E18" s="117">
        <v>12262.6</v>
      </c>
      <c r="F18" s="102">
        <v>37.243325232821746</v>
      </c>
    </row>
    <row r="19" spans="1:6" s="55" customFormat="1" ht="33" customHeight="1">
      <c r="A19" s="103" t="s">
        <v>62</v>
      </c>
      <c r="B19" s="103"/>
      <c r="C19" s="103"/>
      <c r="D19" s="103"/>
      <c r="E19" s="103"/>
      <c r="F19" s="103"/>
    </row>
  </sheetData>
  <sheetProtection/>
  <mergeCells count="3">
    <mergeCell ref="A3:F3"/>
    <mergeCell ref="A4:F4"/>
    <mergeCell ref="A19:F19"/>
  </mergeCells>
  <printOptions horizontalCentered="1"/>
  <pageMargins left="0.59" right="0.59" top="0.98" bottom="0.98" header="0.51" footer="0.51"/>
  <pageSetup firstPageNumber="1" useFirstPageNumber="1" horizontalDpi="180" verticalDpi="180" orientation="portrait" paperSize="126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31.625" style="3" customWidth="1"/>
    <col min="2" max="2" width="7.75390625" style="3" customWidth="1"/>
    <col min="3" max="3" width="11.75390625" style="96" customWidth="1"/>
    <col min="4" max="4" width="13.50390625" style="96" customWidth="1"/>
    <col min="5" max="5" width="12.75390625" style="3" customWidth="1"/>
    <col min="6" max="16384" width="9.00390625" style="3" customWidth="1"/>
  </cols>
  <sheetData>
    <row r="1" spans="1:5" ht="39" customHeight="1">
      <c r="A1" s="21" t="s">
        <v>63</v>
      </c>
      <c r="B1" s="21"/>
      <c r="C1" s="21"/>
      <c r="D1" s="21"/>
      <c r="E1" s="21"/>
    </row>
    <row r="2" spans="1:5" s="2" customFormat="1" ht="18" customHeight="1">
      <c r="A2" s="97" t="s">
        <v>64</v>
      </c>
      <c r="B2" s="97"/>
      <c r="C2" s="97"/>
      <c r="D2" s="97"/>
      <c r="E2" s="97"/>
    </row>
    <row r="3" spans="1:5" s="1" customFormat="1" ht="51.75" customHeight="1">
      <c r="A3" s="58" t="s">
        <v>1</v>
      </c>
      <c r="B3" s="80" t="s">
        <v>46</v>
      </c>
      <c r="C3" s="6" t="s">
        <v>65</v>
      </c>
      <c r="D3" s="6" t="s">
        <v>4</v>
      </c>
      <c r="E3" s="7" t="s">
        <v>5</v>
      </c>
    </row>
    <row r="4" spans="1:5" s="2" customFormat="1" ht="34.5" customHeight="1">
      <c r="A4" s="98" t="s">
        <v>66</v>
      </c>
      <c r="B4" s="99">
        <v>9400.9</v>
      </c>
      <c r="C4" s="99">
        <v>75541.51</v>
      </c>
      <c r="D4" s="99">
        <v>78902.78</v>
      </c>
      <c r="E4" s="12">
        <v>0.9</v>
      </c>
    </row>
    <row r="5" spans="1:5" s="2" customFormat="1" ht="34.5" customHeight="1">
      <c r="A5" s="98" t="s">
        <v>52</v>
      </c>
      <c r="B5" s="99">
        <v>1266.52</v>
      </c>
      <c r="C5" s="99">
        <v>9631</v>
      </c>
      <c r="D5" s="99">
        <v>9532.8</v>
      </c>
      <c r="E5" s="12">
        <v>-0.4</v>
      </c>
    </row>
    <row r="6" spans="1:5" s="2" customFormat="1" ht="34.5" customHeight="1">
      <c r="A6" s="98" t="s">
        <v>53</v>
      </c>
      <c r="B6" s="99">
        <v>8134.38</v>
      </c>
      <c r="C6" s="99">
        <v>65911.26999999999</v>
      </c>
      <c r="D6" s="99">
        <v>69369.98000000001</v>
      </c>
      <c r="E6" s="12">
        <v>1.1</v>
      </c>
    </row>
    <row r="7" spans="1:5" s="2" customFormat="1" ht="34.5" customHeight="1">
      <c r="A7" s="98" t="s">
        <v>67</v>
      </c>
      <c r="B7" s="99">
        <v>1219.99</v>
      </c>
      <c r="C7" s="99">
        <v>10218.92</v>
      </c>
      <c r="D7" s="99">
        <v>9857.75</v>
      </c>
      <c r="E7" s="12">
        <v>5.9</v>
      </c>
    </row>
    <row r="8" spans="1:5" s="2" customFormat="1" ht="34.5" customHeight="1">
      <c r="A8" s="98" t="s">
        <v>68</v>
      </c>
      <c r="B8" s="99">
        <v>7152.93</v>
      </c>
      <c r="C8" s="99">
        <v>58525.29</v>
      </c>
      <c r="D8" s="99">
        <v>62813.06</v>
      </c>
      <c r="E8" s="12">
        <v>-1</v>
      </c>
    </row>
    <row r="9" spans="1:5" s="2" customFormat="1" ht="34.5" customHeight="1">
      <c r="A9" s="98" t="s">
        <v>69</v>
      </c>
      <c r="B9" s="99">
        <v>952.1600000000001</v>
      </c>
      <c r="C9" s="99">
        <v>5984.52</v>
      </c>
      <c r="D9" s="99">
        <v>5619.91</v>
      </c>
      <c r="E9" s="12">
        <v>8.7</v>
      </c>
    </row>
    <row r="10" spans="1:5" s="2" customFormat="1" ht="34.5" customHeight="1">
      <c r="A10" s="98" t="s">
        <v>70</v>
      </c>
      <c r="B10" s="99">
        <v>75.82000000000001</v>
      </c>
      <c r="C10" s="99">
        <v>812.78</v>
      </c>
      <c r="D10" s="99">
        <v>612.0600000000001</v>
      </c>
      <c r="E10" s="12">
        <v>35.9</v>
      </c>
    </row>
    <row r="11" spans="1:5" s="2" customFormat="1" ht="34.5" customHeight="1">
      <c r="A11" s="98" t="s">
        <v>50</v>
      </c>
      <c r="B11" s="99">
        <v>6411.27</v>
      </c>
      <c r="C11" s="99">
        <v>50899.83</v>
      </c>
      <c r="D11" s="99">
        <v>57188.509999999995</v>
      </c>
      <c r="E11" s="12">
        <v>-4.5</v>
      </c>
    </row>
    <row r="12" spans="1:5" s="2" customFormat="1" ht="34.5" customHeight="1">
      <c r="A12" s="98" t="s">
        <v>71</v>
      </c>
      <c r="B12" s="99">
        <v>6967.710000000001</v>
      </c>
      <c r="C12" s="99">
        <v>56082.490000000005</v>
      </c>
      <c r="D12" s="99">
        <v>61620.19</v>
      </c>
      <c r="E12" s="12">
        <v>-2.9</v>
      </c>
    </row>
    <row r="13" spans="1:5" s="2" customFormat="1" ht="34.5" customHeight="1">
      <c r="A13" s="98" t="s">
        <v>72</v>
      </c>
      <c r="B13" s="99">
        <v>2883.6</v>
      </c>
      <c r="C13" s="99">
        <v>21046.92</v>
      </c>
      <c r="D13" s="99">
        <v>25213.29</v>
      </c>
      <c r="E13" s="12">
        <v>-9.2</v>
      </c>
    </row>
    <row r="14" spans="1:5" s="2" customFormat="1" ht="34.5" customHeight="1">
      <c r="A14" s="98" t="s">
        <v>73</v>
      </c>
      <c r="B14" s="99">
        <v>3527.6699999999996</v>
      </c>
      <c r="C14" s="99">
        <v>29852.9</v>
      </c>
      <c r="D14" s="99">
        <v>31975.2</v>
      </c>
      <c r="E14" s="12">
        <v>-0.8</v>
      </c>
    </row>
    <row r="15" spans="1:5" s="2" customFormat="1" ht="34.5" customHeight="1">
      <c r="A15" s="98" t="s">
        <v>74</v>
      </c>
      <c r="B15" s="99">
        <v>2937.76</v>
      </c>
      <c r="C15" s="99">
        <v>23961.15</v>
      </c>
      <c r="D15" s="99">
        <v>20975.71</v>
      </c>
      <c r="E15" s="12">
        <v>15.4</v>
      </c>
    </row>
    <row r="16" spans="1:5" s="2" customFormat="1" ht="34.5" customHeight="1">
      <c r="A16" s="100" t="s">
        <v>75</v>
      </c>
      <c r="B16" s="101">
        <v>51.87</v>
      </c>
      <c r="C16" s="101">
        <v>680.52</v>
      </c>
      <c r="D16" s="101">
        <v>738.56</v>
      </c>
      <c r="E16" s="102">
        <v>0.9</v>
      </c>
    </row>
    <row r="17" spans="1:5" s="2" customFormat="1" ht="28.5" customHeight="1">
      <c r="A17" s="103" t="s">
        <v>76</v>
      </c>
      <c r="B17" s="103"/>
      <c r="C17" s="103"/>
      <c r="D17" s="103"/>
      <c r="E17" s="103"/>
    </row>
  </sheetData>
  <sheetProtection/>
  <mergeCells count="3">
    <mergeCell ref="A1:E1"/>
    <mergeCell ref="A2:E2"/>
    <mergeCell ref="A17:E17"/>
  </mergeCells>
  <conditionalFormatting sqref="E4:E16">
    <cfRule type="cellIs" priority="1" dxfId="0" operator="lessThan" stopIfTrue="1">
      <formula>0</formula>
    </cfRule>
  </conditionalFormatting>
  <printOptions horizontalCentered="1"/>
  <pageMargins left="0.59" right="0.59" top="0.98" bottom="0.98" header="0.51" footer="0.51"/>
  <pageSetup firstPageNumber="1" useFirstPageNumber="1" horizontalDpi="180" verticalDpi="180" orientation="portrait" paperSize="126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pane ySplit="2" topLeftCell="A12" activePane="bottomLeft" state="frozen"/>
      <selection pane="bottomLeft" activeCell="C3" sqref="C3:F17"/>
    </sheetView>
  </sheetViews>
  <sheetFormatPr defaultColWidth="9.00390625" defaultRowHeight="14.25"/>
  <cols>
    <col min="1" max="1" width="19.25390625" style="75" customWidth="1"/>
    <col min="2" max="2" width="7.875" style="75" customWidth="1"/>
    <col min="3" max="3" width="9.00390625" style="75" customWidth="1"/>
    <col min="4" max="4" width="11.625" style="76" customWidth="1"/>
    <col min="5" max="5" width="13.625" style="77" customWidth="1"/>
    <col min="6" max="6" width="12.125" style="75" customWidth="1"/>
    <col min="7" max="16384" width="9.00390625" style="75" customWidth="1"/>
  </cols>
  <sheetData>
    <row r="1" spans="1:6" ht="45" customHeight="1">
      <c r="A1" s="78" t="s">
        <v>77</v>
      </c>
      <c r="B1" s="78"/>
      <c r="C1" s="78"/>
      <c r="D1" s="78"/>
      <c r="E1" s="78"/>
      <c r="F1" s="78"/>
    </row>
    <row r="2" spans="1:6" s="73" customFormat="1" ht="40.5" customHeight="1">
      <c r="A2" s="79" t="s">
        <v>1</v>
      </c>
      <c r="B2" s="6" t="s">
        <v>78</v>
      </c>
      <c r="C2" s="80" t="s">
        <v>79</v>
      </c>
      <c r="D2" s="6" t="s">
        <v>3</v>
      </c>
      <c r="E2" s="6" t="s">
        <v>4</v>
      </c>
      <c r="F2" s="7" t="s">
        <v>5</v>
      </c>
    </row>
    <row r="3" spans="1:6" s="74" customFormat="1" ht="33" customHeight="1">
      <c r="A3" s="81" t="s">
        <v>80</v>
      </c>
      <c r="B3" s="9" t="s">
        <v>81</v>
      </c>
      <c r="C3" s="82">
        <v>84.152783</v>
      </c>
      <c r="D3" s="82">
        <v>646.134747</v>
      </c>
      <c r="E3" s="82">
        <v>570.192712</v>
      </c>
      <c r="F3" s="27">
        <v>13.318661112595898</v>
      </c>
    </row>
    <row r="4" spans="1:6" s="74" customFormat="1" ht="33" customHeight="1">
      <c r="A4" s="81" t="s">
        <v>82</v>
      </c>
      <c r="B4" s="9" t="s">
        <v>81</v>
      </c>
      <c r="C4" s="82">
        <v>64.8163</v>
      </c>
      <c r="D4" s="82">
        <v>530.898911</v>
      </c>
      <c r="E4" s="82">
        <v>486.38561</v>
      </c>
      <c r="F4" s="27">
        <v>9.151854019694383</v>
      </c>
    </row>
    <row r="5" spans="1:6" s="74" customFormat="1" ht="33" customHeight="1">
      <c r="A5" s="81" t="s">
        <v>83</v>
      </c>
      <c r="B5" s="9" t="s">
        <v>84</v>
      </c>
      <c r="C5" s="83">
        <v>26449</v>
      </c>
      <c r="D5" s="83">
        <v>176617</v>
      </c>
      <c r="E5" s="83">
        <v>186122</v>
      </c>
      <c r="F5" s="27">
        <v>-5.106865389368265</v>
      </c>
    </row>
    <row r="6" spans="1:6" s="74" customFormat="1" ht="33" customHeight="1">
      <c r="A6" s="81" t="s">
        <v>85</v>
      </c>
      <c r="B6" s="9" t="s">
        <v>86</v>
      </c>
      <c r="C6" s="83">
        <v>55875</v>
      </c>
      <c r="D6" s="83">
        <v>411637</v>
      </c>
      <c r="E6" s="83">
        <v>559987</v>
      </c>
      <c r="F6" s="27">
        <v>-26.491686414148894</v>
      </c>
    </row>
    <row r="7" spans="1:6" s="74" customFormat="1" ht="33" customHeight="1">
      <c r="A7" s="81" t="s">
        <v>87</v>
      </c>
      <c r="B7" s="9" t="s">
        <v>88</v>
      </c>
      <c r="C7" s="83">
        <v>18911</v>
      </c>
      <c r="D7" s="83">
        <v>142414</v>
      </c>
      <c r="E7" s="83">
        <v>103509</v>
      </c>
      <c r="F7" s="27">
        <v>37.58610362383947</v>
      </c>
    </row>
    <row r="8" spans="1:6" s="74" customFormat="1" ht="33" customHeight="1">
      <c r="A8" s="81" t="s">
        <v>89</v>
      </c>
      <c r="B8" s="9" t="s">
        <v>90</v>
      </c>
      <c r="C8" s="83">
        <v>34.76</v>
      </c>
      <c r="D8" s="83">
        <v>316.44</v>
      </c>
      <c r="E8" s="83">
        <v>507.5</v>
      </c>
      <c r="F8" s="27">
        <v>-37.64729064039409</v>
      </c>
    </row>
    <row r="9" spans="1:6" s="74" customFormat="1" ht="33" customHeight="1">
      <c r="A9" s="92" t="s">
        <v>91</v>
      </c>
      <c r="B9" s="85" t="s">
        <v>92</v>
      </c>
      <c r="C9" s="83">
        <v>288.6</v>
      </c>
      <c r="D9" s="83">
        <v>16236.2</v>
      </c>
      <c r="E9" s="83">
        <v>13361.49</v>
      </c>
      <c r="F9" s="27">
        <v>21.514890929080522</v>
      </c>
    </row>
    <row r="10" spans="1:6" s="74" customFormat="1" ht="33" customHeight="1">
      <c r="A10" s="81" t="s">
        <v>93</v>
      </c>
      <c r="B10" s="9" t="s">
        <v>92</v>
      </c>
      <c r="C10" s="83">
        <v>545</v>
      </c>
      <c r="D10" s="83">
        <v>5450</v>
      </c>
      <c r="E10" s="83">
        <v>7672</v>
      </c>
      <c r="F10" s="27">
        <v>-28.96246089676746</v>
      </c>
    </row>
    <row r="11" spans="1:6" s="74" customFormat="1" ht="33" customHeight="1">
      <c r="A11" s="81" t="s">
        <v>94</v>
      </c>
      <c r="B11" s="9" t="s">
        <v>92</v>
      </c>
      <c r="C11" s="83">
        <v>218377.86</v>
      </c>
      <c r="D11" s="83">
        <v>2555648.87</v>
      </c>
      <c r="E11" s="83">
        <v>2778950.63</v>
      </c>
      <c r="F11" s="27">
        <v>-8.035470568975157</v>
      </c>
    </row>
    <row r="12" spans="1:6" s="74" customFormat="1" ht="33" customHeight="1">
      <c r="A12" s="81" t="s">
        <v>95</v>
      </c>
      <c r="B12" s="9" t="s">
        <v>96</v>
      </c>
      <c r="C12" s="83">
        <v>22002</v>
      </c>
      <c r="D12" s="83">
        <v>144427.9</v>
      </c>
      <c r="E12" s="83">
        <v>51319.6</v>
      </c>
      <c r="F12" s="27">
        <v>181.42834316713302</v>
      </c>
    </row>
    <row r="13" spans="1:6" s="74" customFormat="1" ht="33" customHeight="1">
      <c r="A13" s="88" t="s">
        <v>97</v>
      </c>
      <c r="B13" s="9" t="s">
        <v>92</v>
      </c>
      <c r="C13" s="83">
        <v>1709</v>
      </c>
      <c r="D13" s="83">
        <v>8219</v>
      </c>
      <c r="E13" s="83">
        <v>6363</v>
      </c>
      <c r="F13" s="27">
        <v>29.16863114882917</v>
      </c>
    </row>
    <row r="14" spans="1:6" s="74" customFormat="1" ht="33" customHeight="1">
      <c r="A14" s="81" t="s">
        <v>98</v>
      </c>
      <c r="B14" s="9" t="s">
        <v>92</v>
      </c>
      <c r="C14" s="83">
        <v>29.73</v>
      </c>
      <c r="D14" s="83">
        <v>142.28</v>
      </c>
      <c r="E14" s="83">
        <v>1414.73</v>
      </c>
      <c r="F14" s="27">
        <v>-89.94295731340962</v>
      </c>
    </row>
    <row r="15" spans="1:6" s="74" customFormat="1" ht="33" customHeight="1">
      <c r="A15" s="81" t="s">
        <v>99</v>
      </c>
      <c r="B15" s="9" t="s">
        <v>90</v>
      </c>
      <c r="C15" s="83">
        <v>0</v>
      </c>
      <c r="D15" s="83">
        <v>830.22</v>
      </c>
      <c r="E15" s="83">
        <v>3249.9</v>
      </c>
      <c r="F15" s="27">
        <v>-74.45398319948306</v>
      </c>
    </row>
    <row r="16" spans="1:6" s="74" customFormat="1" ht="33" customHeight="1">
      <c r="A16" s="81" t="s">
        <v>100</v>
      </c>
      <c r="B16" s="9" t="s">
        <v>96</v>
      </c>
      <c r="C16" s="83">
        <v>2036</v>
      </c>
      <c r="D16" s="83">
        <v>19802</v>
      </c>
      <c r="E16" s="83">
        <v>20220</v>
      </c>
      <c r="F16" s="27">
        <v>-2.0672601384767564</v>
      </c>
    </row>
    <row r="17" spans="1:6" s="74" customFormat="1" ht="33" customHeight="1">
      <c r="A17" s="93" t="s">
        <v>101</v>
      </c>
      <c r="B17" s="94" t="s">
        <v>92</v>
      </c>
      <c r="C17" s="95">
        <v>40</v>
      </c>
      <c r="D17" s="95">
        <v>331</v>
      </c>
      <c r="E17" s="95">
        <v>357.16</v>
      </c>
      <c r="F17" s="70">
        <v>-7.324448426475538</v>
      </c>
    </row>
    <row r="18" ht="15"/>
  </sheetData>
  <sheetProtection/>
  <mergeCells count="1">
    <mergeCell ref="A1:F1"/>
  </mergeCells>
  <conditionalFormatting sqref="F3:F17">
    <cfRule type="cellIs" priority="1" dxfId="0" operator="lessThan" stopIfTrue="1">
      <formula>0</formula>
    </cfRule>
  </conditionalFormatting>
  <printOptions horizontalCentered="1"/>
  <pageMargins left="0.59" right="0.59" top="0.98" bottom="0.79" header="0.51" footer="0.51"/>
  <pageSetup firstPageNumber="1" useFirstPageNumber="1" horizontalDpi="180" verticalDpi="180" orientation="portrait" paperSize="126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zoomScaleSheetLayoutView="100" workbookViewId="0" topLeftCell="A7">
      <selection activeCell="D3" sqref="D3"/>
    </sheetView>
  </sheetViews>
  <sheetFormatPr defaultColWidth="9.00390625" defaultRowHeight="14.25"/>
  <cols>
    <col min="1" max="1" width="21.50390625" style="75" customWidth="1"/>
    <col min="2" max="2" width="9.50390625" style="75" customWidth="1"/>
    <col min="3" max="3" width="9.375" style="75" customWidth="1"/>
    <col min="4" max="4" width="11.625" style="76" customWidth="1"/>
    <col min="5" max="5" width="13.625" style="77" customWidth="1"/>
    <col min="6" max="6" width="12.125" style="75" customWidth="1"/>
    <col min="7" max="16384" width="9.00390625" style="75" customWidth="1"/>
  </cols>
  <sheetData>
    <row r="1" spans="1:6" ht="45" customHeight="1">
      <c r="A1" s="78" t="s">
        <v>102</v>
      </c>
      <c r="B1" s="78"/>
      <c r="C1" s="78"/>
      <c r="D1" s="78"/>
      <c r="E1" s="78"/>
      <c r="F1" s="78"/>
    </row>
    <row r="2" spans="1:6" s="73" customFormat="1" ht="45" customHeight="1">
      <c r="A2" s="79" t="s">
        <v>1</v>
      </c>
      <c r="B2" s="6" t="s">
        <v>78</v>
      </c>
      <c r="C2" s="80" t="s">
        <v>79</v>
      </c>
      <c r="D2" s="6" t="s">
        <v>3</v>
      </c>
      <c r="E2" s="6" t="s">
        <v>4</v>
      </c>
      <c r="F2" s="7" t="s">
        <v>5</v>
      </c>
    </row>
    <row r="3" spans="1:6" s="74" customFormat="1" ht="34.5" customHeight="1">
      <c r="A3" s="81" t="s">
        <v>27</v>
      </c>
      <c r="B3" s="9" t="s">
        <v>28</v>
      </c>
      <c r="C3" s="82">
        <v>8854.9437</v>
      </c>
      <c r="D3" s="82">
        <v>73426.3167</v>
      </c>
      <c r="E3" s="82">
        <v>68637.35</v>
      </c>
      <c r="F3" s="27">
        <v>6.977202208418576</v>
      </c>
    </row>
    <row r="4" spans="1:6" s="74" customFormat="1" ht="34.5" customHeight="1">
      <c r="A4" s="81" t="s">
        <v>103</v>
      </c>
      <c r="B4" s="9" t="s">
        <v>28</v>
      </c>
      <c r="C4" s="82">
        <v>6983.5851</v>
      </c>
      <c r="D4" s="82">
        <v>59432.8968</v>
      </c>
      <c r="E4" s="82">
        <v>56370.27</v>
      </c>
      <c r="F4" s="27">
        <v>5.43305327435899</v>
      </c>
    </row>
    <row r="5" spans="1:6" s="74" customFormat="1" ht="34.5" customHeight="1">
      <c r="A5" s="81" t="s">
        <v>104</v>
      </c>
      <c r="B5" s="9" t="s">
        <v>28</v>
      </c>
      <c r="C5" s="83">
        <v>7378</v>
      </c>
      <c r="D5" s="83">
        <v>59710.93</v>
      </c>
      <c r="E5" s="83">
        <v>54593.75</v>
      </c>
      <c r="F5" s="27">
        <v>9.373197481396689</v>
      </c>
    </row>
    <row r="6" spans="1:6" s="74" customFormat="1" ht="34.5" customHeight="1">
      <c r="A6" s="81" t="s">
        <v>105</v>
      </c>
      <c r="B6" s="9" t="s">
        <v>106</v>
      </c>
      <c r="C6" s="83">
        <v>76854.61</v>
      </c>
      <c r="D6" s="83">
        <v>656521.94</v>
      </c>
      <c r="E6" s="83">
        <v>606979.81</v>
      </c>
      <c r="F6" s="27">
        <v>8.162072145365084</v>
      </c>
    </row>
    <row r="7" spans="1:6" s="74" customFormat="1" ht="34.5" customHeight="1">
      <c r="A7" s="81" t="s">
        <v>107</v>
      </c>
      <c r="B7" s="9" t="s">
        <v>28</v>
      </c>
      <c r="C7" s="83">
        <v>4666.72</v>
      </c>
      <c r="D7" s="83">
        <v>45798.15</v>
      </c>
      <c r="E7" s="83">
        <v>32775.35</v>
      </c>
      <c r="F7" s="27">
        <v>39.73351924540853</v>
      </c>
    </row>
    <row r="8" spans="1:6" s="74" customFormat="1" ht="40.5" customHeight="1">
      <c r="A8" s="81" t="s">
        <v>108</v>
      </c>
      <c r="B8" s="9" t="s">
        <v>28</v>
      </c>
      <c r="C8" s="83">
        <v>1971.53</v>
      </c>
      <c r="D8" s="83">
        <v>24496.98</v>
      </c>
      <c r="E8" s="83">
        <v>13093.02</v>
      </c>
      <c r="F8" s="27">
        <v>87.09953853274493</v>
      </c>
    </row>
    <row r="9" spans="1:6" s="74" customFormat="1" ht="34.5" customHeight="1">
      <c r="A9" s="84" t="s">
        <v>109</v>
      </c>
      <c r="B9" s="85" t="s">
        <v>28</v>
      </c>
      <c r="C9" s="83">
        <v>2695.19</v>
      </c>
      <c r="D9" s="83">
        <v>21301.17</v>
      </c>
      <c r="E9" s="83">
        <v>19682.33</v>
      </c>
      <c r="F9" s="27">
        <v>8.22483923397279</v>
      </c>
    </row>
    <row r="10" spans="1:6" s="74" customFormat="1" ht="56.25" customHeight="1">
      <c r="A10" s="86" t="s">
        <v>110</v>
      </c>
      <c r="B10" s="86"/>
      <c r="C10" s="86"/>
      <c r="D10" s="86"/>
      <c r="E10" s="86"/>
      <c r="F10" s="86"/>
    </row>
    <row r="11" spans="1:6" s="74" customFormat="1" ht="41.25" customHeight="1">
      <c r="A11" s="79" t="s">
        <v>111</v>
      </c>
      <c r="B11" s="6" t="s">
        <v>2</v>
      </c>
      <c r="C11" s="6"/>
      <c r="D11" s="6" t="s">
        <v>112</v>
      </c>
      <c r="E11" s="6" t="s">
        <v>4</v>
      </c>
      <c r="F11" s="7" t="s">
        <v>5</v>
      </c>
    </row>
    <row r="12" spans="1:6" s="74" customFormat="1" ht="34.5" customHeight="1">
      <c r="A12" s="81" t="s">
        <v>113</v>
      </c>
      <c r="B12" s="9" t="s">
        <v>114</v>
      </c>
      <c r="C12" s="9"/>
      <c r="D12" s="82">
        <v>2.6821</v>
      </c>
      <c r="E12" s="82">
        <v>2.4362</v>
      </c>
      <c r="F12" s="87">
        <v>10.0936</v>
      </c>
    </row>
    <row r="13" spans="1:6" s="74" customFormat="1" ht="34.5" customHeight="1">
      <c r="A13" s="88" t="s">
        <v>115</v>
      </c>
      <c r="B13" s="9" t="s">
        <v>114</v>
      </c>
      <c r="C13" s="9"/>
      <c r="D13" s="82">
        <v>4.1825</v>
      </c>
      <c r="E13" s="82">
        <v>3.5886</v>
      </c>
      <c r="F13" s="87">
        <v>16.5496</v>
      </c>
    </row>
    <row r="14" spans="1:6" s="74" customFormat="1" ht="34.5" customHeight="1">
      <c r="A14" s="89" t="s">
        <v>116</v>
      </c>
      <c r="B14" s="17" t="s">
        <v>117</v>
      </c>
      <c r="C14" s="17"/>
      <c r="D14" s="90">
        <v>1371.203</v>
      </c>
      <c r="E14" s="90">
        <v>1318.0842</v>
      </c>
      <c r="F14" s="91">
        <v>4.03</v>
      </c>
    </row>
    <row r="15" ht="15"/>
  </sheetData>
  <sheetProtection/>
  <mergeCells count="6">
    <mergeCell ref="A1:F1"/>
    <mergeCell ref="A10:F10"/>
    <mergeCell ref="B11:C11"/>
    <mergeCell ref="B12:C12"/>
    <mergeCell ref="B13:C13"/>
    <mergeCell ref="B14:C14"/>
  </mergeCells>
  <conditionalFormatting sqref="F3:F14">
    <cfRule type="cellIs" priority="2" dxfId="0" operator="lessThan" stopIfTrue="1">
      <formula>0</formula>
    </cfRule>
  </conditionalFormatting>
  <printOptions horizontalCentered="1"/>
  <pageMargins left="0.59" right="0.59" top="0.98" bottom="0.79" header="0.51" footer="0.51"/>
  <pageSetup firstPageNumber="1" useFirstPageNumber="1" horizontalDpi="180" verticalDpi="180" orientation="portrait" paperSize="126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22.00390625" style="56" customWidth="1"/>
    <col min="2" max="2" width="9.00390625" style="56" customWidth="1"/>
    <col min="3" max="3" width="7.00390625" style="57" customWidth="1"/>
    <col min="4" max="4" width="11.25390625" style="57" customWidth="1"/>
    <col min="5" max="5" width="13.375" style="57" customWidth="1"/>
    <col min="6" max="6" width="12.50390625" style="56" customWidth="1"/>
    <col min="7" max="16384" width="9.00390625" style="56" customWidth="1"/>
  </cols>
  <sheetData>
    <row r="1" spans="1:6" ht="32.25" customHeight="1">
      <c r="A1" s="21" t="s">
        <v>118</v>
      </c>
      <c r="B1" s="21"/>
      <c r="C1" s="21"/>
      <c r="D1" s="21"/>
      <c r="E1" s="21"/>
      <c r="F1" s="21"/>
    </row>
    <row r="2" spans="1:6" s="54" customFormat="1" ht="55.5" customHeight="1">
      <c r="A2" s="58" t="s">
        <v>1</v>
      </c>
      <c r="B2" s="6" t="s">
        <v>2</v>
      </c>
      <c r="C2" s="6" t="s">
        <v>46</v>
      </c>
      <c r="D2" s="6" t="s">
        <v>3</v>
      </c>
      <c r="E2" s="6" t="s">
        <v>4</v>
      </c>
      <c r="F2" s="7" t="s">
        <v>5</v>
      </c>
    </row>
    <row r="3" spans="1:6" s="55" customFormat="1" ht="31.5" customHeight="1">
      <c r="A3" s="59" t="s">
        <v>119</v>
      </c>
      <c r="B3" s="60" t="s">
        <v>7</v>
      </c>
      <c r="C3" s="13">
        <v>53918</v>
      </c>
      <c r="D3" s="13">
        <v>263732</v>
      </c>
      <c r="E3" s="13">
        <v>184022</v>
      </c>
      <c r="F3" s="27">
        <v>43.315473149949455</v>
      </c>
    </row>
    <row r="4" spans="1:6" s="55" customFormat="1" ht="31.5" customHeight="1">
      <c r="A4" s="59" t="s">
        <v>120</v>
      </c>
      <c r="B4" s="60" t="s">
        <v>55</v>
      </c>
      <c r="C4" s="28"/>
      <c r="D4" s="28"/>
      <c r="E4" s="9" t="s">
        <v>55</v>
      </c>
      <c r="F4" s="61" t="s">
        <v>55</v>
      </c>
    </row>
    <row r="5" spans="1:6" s="55" customFormat="1" ht="31.5" customHeight="1">
      <c r="A5" s="59" t="s">
        <v>121</v>
      </c>
      <c r="B5" s="60" t="s">
        <v>7</v>
      </c>
      <c r="C5" s="13">
        <v>53918</v>
      </c>
      <c r="D5" s="13">
        <v>263732</v>
      </c>
      <c r="E5" s="13">
        <v>184022</v>
      </c>
      <c r="F5" s="27">
        <v>43.315473149949455</v>
      </c>
    </row>
    <row r="6" spans="1:6" s="55" customFormat="1" ht="31.5" customHeight="1">
      <c r="A6" s="59" t="s">
        <v>122</v>
      </c>
      <c r="B6" s="60" t="s">
        <v>7</v>
      </c>
      <c r="C6" s="13">
        <v>2986</v>
      </c>
      <c r="D6" s="13">
        <v>54499</v>
      </c>
      <c r="E6" s="13">
        <v>12479</v>
      </c>
      <c r="F6" s="27">
        <v>336.72569917461334</v>
      </c>
    </row>
    <row r="7" spans="1:6" s="55" customFormat="1" ht="31.5" customHeight="1">
      <c r="A7" s="59" t="s">
        <v>123</v>
      </c>
      <c r="B7" s="60" t="s">
        <v>7</v>
      </c>
      <c r="C7" s="13"/>
      <c r="D7" s="13"/>
      <c r="E7" s="13">
        <v>0</v>
      </c>
      <c r="F7" s="27">
        <v>0</v>
      </c>
    </row>
    <row r="8" spans="1:6" s="55" customFormat="1" ht="31.5" customHeight="1">
      <c r="A8" s="59" t="s">
        <v>124</v>
      </c>
      <c r="B8" s="60" t="s">
        <v>125</v>
      </c>
      <c r="C8" s="13"/>
      <c r="D8" s="13"/>
      <c r="E8" s="60" t="s">
        <v>125</v>
      </c>
      <c r="F8" s="61" t="s">
        <v>55</v>
      </c>
    </row>
    <row r="9" spans="1:6" s="55" customFormat="1" ht="31.5" customHeight="1">
      <c r="A9" s="59" t="s">
        <v>126</v>
      </c>
      <c r="B9" s="60" t="s">
        <v>7</v>
      </c>
      <c r="C9" s="13">
        <v>0</v>
      </c>
      <c r="D9" s="13">
        <v>0</v>
      </c>
      <c r="E9" s="13">
        <v>0</v>
      </c>
      <c r="F9" s="27"/>
    </row>
    <row r="10" spans="1:6" s="55" customFormat="1" ht="31.5" customHeight="1">
      <c r="A10" s="59" t="s">
        <v>127</v>
      </c>
      <c r="B10" s="60" t="s">
        <v>7</v>
      </c>
      <c r="C10" s="13">
        <v>45021</v>
      </c>
      <c r="D10" s="13">
        <v>168753</v>
      </c>
      <c r="E10" s="13">
        <v>87424</v>
      </c>
      <c r="F10" s="27">
        <v>93.0282302342606</v>
      </c>
    </row>
    <row r="11" spans="1:6" s="55" customFormat="1" ht="31.5" customHeight="1">
      <c r="A11" s="59" t="s">
        <v>128</v>
      </c>
      <c r="B11" s="60" t="s">
        <v>7</v>
      </c>
      <c r="C11" s="13">
        <v>45021</v>
      </c>
      <c r="D11" s="13">
        <v>168753</v>
      </c>
      <c r="E11" s="13">
        <v>87424</v>
      </c>
      <c r="F11" s="27">
        <v>93.0282302342606</v>
      </c>
    </row>
    <row r="12" spans="1:6" s="55" customFormat="1" ht="31.5" customHeight="1">
      <c r="A12" s="59" t="s">
        <v>129</v>
      </c>
      <c r="B12" s="60" t="s">
        <v>7</v>
      </c>
      <c r="C12" s="13">
        <v>8897</v>
      </c>
      <c r="D12" s="13">
        <v>94979</v>
      </c>
      <c r="E12" s="13">
        <v>96598</v>
      </c>
      <c r="F12" s="27">
        <v>-1.6760181370214733</v>
      </c>
    </row>
    <row r="13" spans="1:6" s="55" customFormat="1" ht="31.5" customHeight="1">
      <c r="A13" s="59" t="s">
        <v>130</v>
      </c>
      <c r="B13" s="60" t="s">
        <v>7</v>
      </c>
      <c r="C13" s="13">
        <v>7387</v>
      </c>
      <c r="D13" s="13">
        <v>43423</v>
      </c>
      <c r="E13" s="13">
        <v>85026</v>
      </c>
      <c r="F13" s="27">
        <v>-48.929739138616426</v>
      </c>
    </row>
    <row r="14" spans="1:6" s="55" customFormat="1" ht="31.5" customHeight="1">
      <c r="A14" s="59" t="s">
        <v>131</v>
      </c>
      <c r="B14" s="60" t="s">
        <v>84</v>
      </c>
      <c r="C14" s="10">
        <v>60611</v>
      </c>
      <c r="D14" s="10">
        <v>488931</v>
      </c>
      <c r="E14" s="10">
        <v>386960</v>
      </c>
      <c r="F14" s="62">
        <v>26.351819309489354</v>
      </c>
    </row>
    <row r="15" spans="1:6" s="55" customFormat="1" ht="31.5" customHeight="1">
      <c r="A15" s="59" t="s">
        <v>132</v>
      </c>
      <c r="B15" s="60" t="s">
        <v>84</v>
      </c>
      <c r="C15" s="10">
        <v>2600</v>
      </c>
      <c r="D15" s="10">
        <v>39202</v>
      </c>
      <c r="E15" s="10">
        <v>28178</v>
      </c>
      <c r="F15" s="62">
        <v>39.12271985236709</v>
      </c>
    </row>
    <row r="16" spans="1:6" s="55" customFormat="1" ht="31.5" customHeight="1">
      <c r="A16" s="59" t="s">
        <v>133</v>
      </c>
      <c r="B16" s="60" t="s">
        <v>84</v>
      </c>
      <c r="C16" s="10">
        <v>6841</v>
      </c>
      <c r="D16" s="10">
        <v>95026</v>
      </c>
      <c r="E16" s="10">
        <v>160737</v>
      </c>
      <c r="F16" s="62">
        <v>-40.88106658703347</v>
      </c>
    </row>
    <row r="17" spans="1:6" s="55" customFormat="1" ht="31.5" customHeight="1">
      <c r="A17" s="63" t="s">
        <v>134</v>
      </c>
      <c r="B17" s="64" t="s">
        <v>7</v>
      </c>
      <c r="C17" s="65">
        <v>2852</v>
      </c>
      <c r="D17" s="65">
        <v>39022</v>
      </c>
      <c r="E17" s="65">
        <v>70165</v>
      </c>
      <c r="F17" s="66">
        <v>-44.385377324877076</v>
      </c>
    </row>
    <row r="18" spans="1:6" s="55" customFormat="1" ht="31.5" customHeight="1">
      <c r="A18" s="67" t="s">
        <v>135</v>
      </c>
      <c r="B18" s="17" t="s">
        <v>7</v>
      </c>
      <c r="C18" s="68" t="s">
        <v>136</v>
      </c>
      <c r="D18" s="69">
        <v>45238</v>
      </c>
      <c r="E18" s="69">
        <v>40693.4</v>
      </c>
      <c r="F18" s="70">
        <v>11.17</v>
      </c>
    </row>
    <row r="19" spans="1:6" ht="37.5" customHeight="1">
      <c r="A19" s="71"/>
      <c r="F19" s="72"/>
    </row>
    <row r="20" ht="42.75" customHeight="1"/>
  </sheetData>
  <sheetProtection/>
  <mergeCells count="1">
    <mergeCell ref="A1:F1"/>
  </mergeCells>
  <printOptions horizontalCentered="1"/>
  <pageMargins left="0.59" right="0.59" top="0.98" bottom="0.79" header="0.51" footer="0.51"/>
  <pageSetup firstPageNumber="1" useFirstPageNumber="1" horizontalDpi="180" verticalDpi="180" orientation="portrait" paperSize="12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0">
      <selection activeCell="E9" sqref="E9"/>
    </sheetView>
  </sheetViews>
  <sheetFormatPr defaultColWidth="9.00390625" defaultRowHeight="14.25"/>
  <cols>
    <col min="1" max="1" width="28.875" style="0" customWidth="1"/>
    <col min="2" max="2" width="6.375" style="0" customWidth="1"/>
    <col min="3" max="3" width="11.625" style="0" customWidth="1"/>
    <col min="4" max="4" width="13.875" style="0" customWidth="1"/>
    <col min="5" max="5" width="12.875" style="0" customWidth="1"/>
  </cols>
  <sheetData>
    <row r="1" spans="1:5" ht="29.25" customHeight="1">
      <c r="A1" s="38" t="s">
        <v>137</v>
      </c>
      <c r="B1" s="38"/>
      <c r="C1" s="38"/>
      <c r="D1" s="38"/>
      <c r="E1" s="38"/>
    </row>
    <row r="2" spans="1:5" s="36" customFormat="1" ht="33.75" customHeight="1">
      <c r="A2" s="39" t="s">
        <v>1</v>
      </c>
      <c r="B2" s="40" t="s">
        <v>78</v>
      </c>
      <c r="C2" s="6" t="s">
        <v>3</v>
      </c>
      <c r="D2" s="40" t="s">
        <v>138</v>
      </c>
      <c r="E2" s="41" t="s">
        <v>5</v>
      </c>
    </row>
    <row r="3" spans="1:5" s="37" customFormat="1" ht="28.5" customHeight="1">
      <c r="A3" s="42" t="s">
        <v>139</v>
      </c>
      <c r="B3" s="43" t="s">
        <v>7</v>
      </c>
      <c r="C3" s="44">
        <v>264255.5</v>
      </c>
      <c r="D3" s="44">
        <v>240336.4</v>
      </c>
      <c r="E3" s="45">
        <v>9.952341800909071</v>
      </c>
    </row>
    <row r="4" spans="1:5" s="37" customFormat="1" ht="24.75" customHeight="1">
      <c r="A4" s="42" t="s">
        <v>140</v>
      </c>
      <c r="B4" s="43" t="s">
        <v>7</v>
      </c>
      <c r="C4" s="46">
        <v>7083.4</v>
      </c>
      <c r="D4" s="46">
        <v>7905.9</v>
      </c>
      <c r="E4" s="45">
        <v>-10.403622610961438</v>
      </c>
    </row>
    <row r="5" spans="1:5" s="37" customFormat="1" ht="28.5" customHeight="1">
      <c r="A5" s="42" t="s">
        <v>141</v>
      </c>
      <c r="B5" s="43" t="s">
        <v>7</v>
      </c>
      <c r="C5" s="47">
        <v>245334.4</v>
      </c>
      <c r="D5" s="46">
        <v>222769.5</v>
      </c>
      <c r="E5" s="45">
        <v>10.129259166986504</v>
      </c>
    </row>
    <row r="6" spans="1:5" s="37" customFormat="1" ht="28.5" customHeight="1">
      <c r="A6" s="42" t="s">
        <v>142</v>
      </c>
      <c r="B6" s="43" t="s">
        <v>7</v>
      </c>
      <c r="C6" s="48">
        <v>6070</v>
      </c>
      <c r="D6" s="46">
        <v>6618.7</v>
      </c>
      <c r="E6" s="45">
        <v>-8.290147612068832</v>
      </c>
    </row>
    <row r="7" spans="1:5" s="37" customFormat="1" ht="28.5" customHeight="1">
      <c r="A7" s="42" t="s">
        <v>143</v>
      </c>
      <c r="B7" s="43" t="s">
        <v>7</v>
      </c>
      <c r="C7" s="47">
        <v>18921.1</v>
      </c>
      <c r="D7" s="48">
        <v>17566.9</v>
      </c>
      <c r="E7" s="45">
        <v>7.7088160119315186</v>
      </c>
    </row>
    <row r="8" spans="1:5" s="37" customFormat="1" ht="28.5" customHeight="1">
      <c r="A8" s="42" t="s">
        <v>144</v>
      </c>
      <c r="B8" s="43" t="s">
        <v>7</v>
      </c>
      <c r="C8" s="46">
        <v>1013.4</v>
      </c>
      <c r="D8" s="48">
        <v>1287.1999999999998</v>
      </c>
      <c r="E8" s="45">
        <v>-21.270975761342438</v>
      </c>
    </row>
    <row r="9" spans="1:5" s="37" customFormat="1" ht="28.5" customHeight="1">
      <c r="A9" s="42" t="s">
        <v>145</v>
      </c>
      <c r="B9" s="43" t="s">
        <v>7</v>
      </c>
      <c r="C9" s="48">
        <v>185053.8</v>
      </c>
      <c r="D9" s="48">
        <v>167786.2</v>
      </c>
      <c r="E9" s="45">
        <v>10.291430403692313</v>
      </c>
    </row>
    <row r="10" spans="1:5" s="37" customFormat="1" ht="28.5" customHeight="1">
      <c r="A10" s="42" t="s">
        <v>146</v>
      </c>
      <c r="B10" s="43" t="s">
        <v>7</v>
      </c>
      <c r="C10" s="48">
        <v>164224.8</v>
      </c>
      <c r="D10" s="48">
        <v>148771.1</v>
      </c>
      <c r="E10" s="45">
        <v>10.387568553301008</v>
      </c>
    </row>
    <row r="11" spans="1:5" s="37" customFormat="1" ht="28.5" customHeight="1">
      <c r="A11" s="42" t="s">
        <v>147</v>
      </c>
      <c r="B11" s="43" t="s">
        <v>7</v>
      </c>
      <c r="C11" s="48">
        <v>79201.7</v>
      </c>
      <c r="D11" s="48">
        <v>72550.2</v>
      </c>
      <c r="E11" s="45">
        <v>9.168134615755719</v>
      </c>
    </row>
    <row r="12" spans="1:5" s="37" customFormat="1" ht="28.5" customHeight="1">
      <c r="A12" s="42" t="s">
        <v>148</v>
      </c>
      <c r="B12" s="43" t="s">
        <v>7</v>
      </c>
      <c r="C12" s="48">
        <v>646924.8</v>
      </c>
      <c r="D12" s="48">
        <v>623161.8</v>
      </c>
      <c r="E12" s="45">
        <v>3.813295359246993</v>
      </c>
    </row>
    <row r="13" spans="1:5" s="37" customFormat="1" ht="28.5" customHeight="1">
      <c r="A13" s="42" t="s">
        <v>149</v>
      </c>
      <c r="B13" s="43" t="s">
        <v>7</v>
      </c>
      <c r="C13" s="49">
        <v>440675.5</v>
      </c>
      <c r="D13" s="49">
        <v>434547.2</v>
      </c>
      <c r="E13" s="45">
        <v>1.4102725779846281</v>
      </c>
    </row>
    <row r="14" spans="1:5" s="37" customFormat="1" ht="28.5" customHeight="1">
      <c r="A14" s="42" t="s">
        <v>150</v>
      </c>
      <c r="B14" s="43" t="s">
        <v>7</v>
      </c>
      <c r="C14" s="49">
        <v>174623.4</v>
      </c>
      <c r="D14" s="49">
        <v>193265.1</v>
      </c>
      <c r="E14" s="45">
        <v>-9.645662874466222</v>
      </c>
    </row>
    <row r="15" spans="1:5" s="37" customFormat="1" ht="28.5" customHeight="1">
      <c r="A15" s="42" t="s">
        <v>151</v>
      </c>
      <c r="B15" s="43" t="s">
        <v>7</v>
      </c>
      <c r="C15" s="49">
        <v>184658.9</v>
      </c>
      <c r="D15" s="49">
        <v>168648.7</v>
      </c>
      <c r="E15" s="45">
        <v>9.493224673537348</v>
      </c>
    </row>
    <row r="16" spans="1:5" s="37" customFormat="1" ht="28.5" customHeight="1">
      <c r="A16" s="42" t="s">
        <v>152</v>
      </c>
      <c r="B16" s="43" t="s">
        <v>7</v>
      </c>
      <c r="C16" s="46">
        <v>5833.1</v>
      </c>
      <c r="D16" s="46">
        <v>6079.8</v>
      </c>
      <c r="E16" s="45">
        <v>-4.057699266423231</v>
      </c>
    </row>
    <row r="17" spans="1:5" s="37" customFormat="1" ht="28.5" customHeight="1">
      <c r="A17" s="42" t="s">
        <v>153</v>
      </c>
      <c r="B17" s="43" t="s">
        <v>7</v>
      </c>
      <c r="C17" s="28">
        <v>3242.4</v>
      </c>
      <c r="D17" s="28">
        <v>3047.4</v>
      </c>
      <c r="E17" s="45">
        <v>6.398897420752125</v>
      </c>
    </row>
    <row r="18" spans="1:5" s="37" customFormat="1" ht="28.5" customHeight="1">
      <c r="A18" s="42" t="s">
        <v>154</v>
      </c>
      <c r="B18" s="43" t="s">
        <v>7</v>
      </c>
      <c r="C18" s="28">
        <v>552.5</v>
      </c>
      <c r="D18" s="28">
        <v>552.5</v>
      </c>
      <c r="E18" s="45">
        <v>0</v>
      </c>
    </row>
    <row r="19" spans="1:5" s="37" customFormat="1" ht="28.5" customHeight="1">
      <c r="A19" s="42" t="s">
        <v>155</v>
      </c>
      <c r="B19" s="43" t="s">
        <v>7</v>
      </c>
      <c r="C19" s="28">
        <v>18348</v>
      </c>
      <c r="D19" s="28">
        <v>16918.5</v>
      </c>
      <c r="E19" s="45">
        <v>8.449330614416173</v>
      </c>
    </row>
    <row r="20" spans="1:5" s="37" customFormat="1" ht="28.5" customHeight="1">
      <c r="A20" s="50" t="s">
        <v>154</v>
      </c>
      <c r="B20" s="51" t="s">
        <v>7</v>
      </c>
      <c r="C20" s="52">
        <v>910.2</v>
      </c>
      <c r="D20" s="52">
        <v>1066</v>
      </c>
      <c r="E20" s="53">
        <v>-14.615384615384608</v>
      </c>
    </row>
    <row r="21" ht="15"/>
  </sheetData>
  <sheetProtection/>
  <mergeCells count="1">
    <mergeCell ref="A1:E1"/>
  </mergeCells>
  <printOptions horizontalCentered="1"/>
  <pageMargins left="0.59" right="0.59" top="0.98" bottom="0.79" header="0.51" footer="0.51"/>
  <pageSetup orientation="portrait" paperSize="126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pane xSplit="1" ySplit="2" topLeftCell="B3" activePane="bottomRight" state="frozen"/>
      <selection pane="bottomRight" activeCell="E5" sqref="E5"/>
    </sheetView>
  </sheetViews>
  <sheetFormatPr defaultColWidth="9.00390625" defaultRowHeight="14.25"/>
  <cols>
    <col min="1" max="1" width="24.00390625" style="3" customWidth="1"/>
    <col min="2" max="2" width="9.75390625" style="3" customWidth="1"/>
    <col min="3" max="3" width="11.25390625" style="20" customWidth="1"/>
    <col min="4" max="4" width="13.625" style="20" customWidth="1"/>
    <col min="5" max="5" width="13.00390625" style="3" customWidth="1"/>
    <col min="6" max="16384" width="9.00390625" style="3" customWidth="1"/>
  </cols>
  <sheetData>
    <row r="1" spans="1:7" ht="40.5" customHeight="1">
      <c r="A1" s="21" t="s">
        <v>156</v>
      </c>
      <c r="B1" s="21"/>
      <c r="C1" s="21"/>
      <c r="D1" s="21"/>
      <c r="E1" s="21"/>
      <c r="F1" s="22"/>
      <c r="G1" s="22"/>
    </row>
    <row r="2" spans="1:5" s="1" customFormat="1" ht="31.5" customHeight="1">
      <c r="A2" s="5" t="s">
        <v>157</v>
      </c>
      <c r="B2" s="23" t="s">
        <v>2</v>
      </c>
      <c r="C2" s="24" t="s">
        <v>3</v>
      </c>
      <c r="D2" s="24" t="s">
        <v>4</v>
      </c>
      <c r="E2" s="25" t="s">
        <v>5</v>
      </c>
    </row>
    <row r="3" spans="1:5" s="2" customFormat="1" ht="30.75" customHeight="1">
      <c r="A3" s="8" t="s">
        <v>158</v>
      </c>
      <c r="B3" s="9" t="s">
        <v>17</v>
      </c>
      <c r="C3" s="26">
        <v>3461.44</v>
      </c>
      <c r="D3" s="26">
        <v>3514</v>
      </c>
      <c r="E3" s="27">
        <f>(C3/D3-1)*100</f>
        <v>-1.4957313602731892</v>
      </c>
    </row>
    <row r="4" spans="1:5" s="2" customFormat="1" ht="30.75" customHeight="1">
      <c r="A4" s="8" t="s">
        <v>26</v>
      </c>
      <c r="B4" s="9" t="s">
        <v>7</v>
      </c>
      <c r="C4" s="28">
        <v>200808.7</v>
      </c>
      <c r="D4" s="28">
        <v>175390.32</v>
      </c>
      <c r="E4" s="27">
        <f aca="true" t="shared" si="0" ref="E4:E18">(C4/D4-1)*100</f>
        <v>14.492464578432829</v>
      </c>
    </row>
    <row r="5" spans="1:5" s="2" customFormat="1" ht="30.75" customHeight="1">
      <c r="A5" s="8" t="s">
        <v>159</v>
      </c>
      <c r="B5" s="9" t="s">
        <v>160</v>
      </c>
      <c r="C5" s="28">
        <v>2576780</v>
      </c>
      <c r="D5" s="28">
        <v>2262545</v>
      </c>
      <c r="E5" s="27">
        <f t="shared" si="0"/>
        <v>13.888563542382592</v>
      </c>
    </row>
    <row r="6" spans="1:5" s="2" customFormat="1" ht="30.75" customHeight="1">
      <c r="A6" s="8" t="s">
        <v>161</v>
      </c>
      <c r="B6" s="9" t="s">
        <v>160</v>
      </c>
      <c r="C6" s="28">
        <v>2534359</v>
      </c>
      <c r="D6" s="28">
        <v>2224550</v>
      </c>
      <c r="E6" s="27">
        <f t="shared" si="0"/>
        <v>13.926816659549113</v>
      </c>
    </row>
    <row r="7" spans="1:5" s="2" customFormat="1" ht="30.75" customHeight="1">
      <c r="A7" s="29" t="s">
        <v>162</v>
      </c>
      <c r="B7" s="9" t="s">
        <v>7</v>
      </c>
      <c r="C7" s="28">
        <v>94233</v>
      </c>
      <c r="D7" s="28">
        <v>89194</v>
      </c>
      <c r="E7" s="27">
        <f t="shared" si="0"/>
        <v>5.6494831490907504</v>
      </c>
    </row>
    <row r="8" spans="1:5" s="2" customFormat="1" ht="30.75" customHeight="1">
      <c r="A8" s="8" t="s">
        <v>163</v>
      </c>
      <c r="B8" s="9" t="s">
        <v>7</v>
      </c>
      <c r="C8" s="13">
        <v>44048</v>
      </c>
      <c r="D8" s="13">
        <v>33840</v>
      </c>
      <c r="E8" s="27">
        <f t="shared" si="0"/>
        <v>30.16548463356974</v>
      </c>
    </row>
    <row r="9" spans="1:5" s="2" customFormat="1" ht="30.75" customHeight="1">
      <c r="A9" s="8" t="s">
        <v>164</v>
      </c>
      <c r="B9" s="9" t="s">
        <v>7</v>
      </c>
      <c r="C9" s="13">
        <v>144742</v>
      </c>
      <c r="D9" s="13">
        <v>115310</v>
      </c>
      <c r="E9" s="27">
        <f t="shared" si="0"/>
        <v>25.52423900789178</v>
      </c>
    </row>
    <row r="10" spans="1:5" s="2" customFormat="1" ht="30.75" customHeight="1">
      <c r="A10" s="8" t="s">
        <v>22</v>
      </c>
      <c r="B10" s="9" t="s">
        <v>7</v>
      </c>
      <c r="C10" s="13">
        <v>851447</v>
      </c>
      <c r="D10" s="13">
        <v>787803</v>
      </c>
      <c r="E10" s="27">
        <f t="shared" si="0"/>
        <v>8.078669413546269</v>
      </c>
    </row>
    <row r="11" spans="1:5" s="2" customFormat="1" ht="30.75" customHeight="1">
      <c r="A11" s="8" t="s">
        <v>23</v>
      </c>
      <c r="B11" s="9" t="s">
        <v>7</v>
      </c>
      <c r="C11" s="13">
        <v>581326</v>
      </c>
      <c r="D11" s="13">
        <v>540803</v>
      </c>
      <c r="E11" s="27">
        <f t="shared" si="0"/>
        <v>7.493116717177983</v>
      </c>
    </row>
    <row r="12" spans="1:5" s="2" customFormat="1" ht="30.75" customHeight="1">
      <c r="A12" s="8" t="s">
        <v>24</v>
      </c>
      <c r="B12" s="9" t="s">
        <v>7</v>
      </c>
      <c r="C12" s="13">
        <v>346570</v>
      </c>
      <c r="D12" s="13">
        <v>310587</v>
      </c>
      <c r="E12" s="27">
        <f t="shared" si="0"/>
        <v>11.585481684680943</v>
      </c>
    </row>
    <row r="13" spans="1:5" s="2" customFormat="1" ht="30.75" customHeight="1">
      <c r="A13" s="29" t="s">
        <v>165</v>
      </c>
      <c r="B13" s="9" t="s">
        <v>7</v>
      </c>
      <c r="C13" s="30">
        <v>3998</v>
      </c>
      <c r="D13" s="13">
        <v>3611</v>
      </c>
      <c r="E13" s="27">
        <f t="shared" si="0"/>
        <v>10.717252838548873</v>
      </c>
    </row>
    <row r="14" spans="1:5" s="2" customFormat="1" ht="30.75" customHeight="1">
      <c r="A14" s="8" t="s">
        <v>166</v>
      </c>
      <c r="B14" s="9" t="s">
        <v>7</v>
      </c>
      <c r="C14" s="13">
        <v>5938</v>
      </c>
      <c r="D14" s="13">
        <v>5010</v>
      </c>
      <c r="E14" s="27">
        <f t="shared" si="0"/>
        <v>18.522954091816366</v>
      </c>
    </row>
    <row r="15" spans="1:5" s="2" customFormat="1" ht="30.75" customHeight="1">
      <c r="A15" s="8" t="s">
        <v>167</v>
      </c>
      <c r="B15" s="9" t="s">
        <v>7</v>
      </c>
      <c r="C15" s="13">
        <v>32819.6</v>
      </c>
      <c r="D15" s="13">
        <v>15420.6</v>
      </c>
      <c r="E15" s="27">
        <f t="shared" si="0"/>
        <v>112.82959158528203</v>
      </c>
    </row>
    <row r="16" spans="1:5" s="2" customFormat="1" ht="30.75" customHeight="1">
      <c r="A16" s="8" t="s">
        <v>168</v>
      </c>
      <c r="B16" s="9" t="s">
        <v>7</v>
      </c>
      <c r="C16" s="31">
        <f>C17+C18</f>
        <v>59032.2</v>
      </c>
      <c r="D16" s="31">
        <f>D17+D18</f>
        <v>52708.4</v>
      </c>
      <c r="E16" s="27">
        <f t="shared" si="0"/>
        <v>11.997708145191277</v>
      </c>
    </row>
    <row r="17" spans="1:5" s="2" customFormat="1" ht="30.75" customHeight="1">
      <c r="A17" s="8" t="s">
        <v>169</v>
      </c>
      <c r="B17" s="9" t="s">
        <v>7</v>
      </c>
      <c r="C17" s="13">
        <v>21087.5</v>
      </c>
      <c r="D17" s="13">
        <v>19654.6</v>
      </c>
      <c r="E17" s="27">
        <f t="shared" si="0"/>
        <v>7.290405299522762</v>
      </c>
    </row>
    <row r="18" spans="1:5" s="2" customFormat="1" ht="30.75" customHeight="1">
      <c r="A18" s="32" t="s">
        <v>170</v>
      </c>
      <c r="B18" s="33" t="s">
        <v>7</v>
      </c>
      <c r="C18" s="34">
        <v>37944.7</v>
      </c>
      <c r="D18" s="34">
        <v>33053.8</v>
      </c>
      <c r="E18" s="35">
        <f t="shared" si="0"/>
        <v>14.79678584610542</v>
      </c>
    </row>
  </sheetData>
  <sheetProtection/>
  <mergeCells count="1">
    <mergeCell ref="A1:E1"/>
  </mergeCells>
  <printOptions horizontalCentered="1"/>
  <pageMargins left="0.59" right="0.59" top="0.98" bottom="0.79" header="0.51" footer="0.51"/>
  <pageSetup firstPageNumber="1" useFirstPageNumber="1" horizontalDpi="180" verticalDpi="180" orientation="portrait" paperSize="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雨林木风</cp:lastModifiedBy>
  <cp:lastPrinted>2016-10-25T08:24:00Z</cp:lastPrinted>
  <dcterms:created xsi:type="dcterms:W3CDTF">2002-01-05T05:55:00Z</dcterms:created>
  <dcterms:modified xsi:type="dcterms:W3CDTF">2016-11-07T12:58:32Z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