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5" windowWidth="23415" windowHeight="9285"/>
  </bookViews>
  <sheets>
    <sheet name="附表4" sheetId="1" r:id="rId1"/>
  </sheets>
  <definedNames>
    <definedName name="_xlnm.Print_Titles" localSheetId="0">附表4!$1:$4</definedName>
  </definedNames>
  <calcPr calcId="124519"/>
</workbook>
</file>

<file path=xl/calcChain.xml><?xml version="1.0" encoding="utf-8"?>
<calcChain xmlns="http://schemas.openxmlformats.org/spreadsheetml/2006/main">
  <c r="B10" i="1"/>
  <c r="B9"/>
  <c r="B8"/>
  <c r="B7"/>
  <c r="B6"/>
  <c r="E5"/>
  <c r="B5" l="1"/>
</calcChain>
</file>

<file path=xl/sharedStrings.xml><?xml version="1.0" encoding="utf-8"?>
<sst xmlns="http://schemas.openxmlformats.org/spreadsheetml/2006/main" count="216" uniqueCount="139">
  <si>
    <t>2016年第2次县级一般公共预算新增预算收入和支出明细表</t>
    <phoneticPr fontId="5" type="noConversion"/>
  </si>
  <si>
    <t>单位：万元</t>
    <phoneticPr fontId="5" type="noConversion"/>
  </si>
  <si>
    <t>收入项目</t>
  </si>
  <si>
    <t>支出项目</t>
  </si>
  <si>
    <t>项目</t>
  </si>
  <si>
    <t>金额</t>
  </si>
  <si>
    <t>用款单位</t>
  </si>
  <si>
    <t>支出科目</t>
  </si>
  <si>
    <t>增加收入合计</t>
    <phoneticPr fontId="5" type="noConversion"/>
  </si>
  <si>
    <t>增加一般公共预算支出合计</t>
    <phoneticPr fontId="5" type="noConversion"/>
  </si>
  <si>
    <t>一、增加县级一般公共预算收入</t>
    <phoneticPr fontId="5" type="noConversion"/>
  </si>
  <si>
    <t>中国人民政治协商会议广东省蕉岭县委员会办公室</t>
    <phoneticPr fontId="5" type="noConversion"/>
  </si>
  <si>
    <t>拨付工作经费</t>
  </si>
  <si>
    <t>2010299</t>
  </si>
  <si>
    <t>二、增加省级财力性补助收入、省级置换债券</t>
    <phoneticPr fontId="5" type="noConversion"/>
  </si>
  <si>
    <t>蕉岭县人民代表大会常务委员会办公室</t>
  </si>
  <si>
    <t>人大工作经费</t>
  </si>
  <si>
    <t>2010101</t>
  </si>
  <si>
    <t>三、从预算稳定调节基金调入一般公共预算</t>
    <phoneticPr fontId="5" type="noConversion"/>
  </si>
  <si>
    <t>中国人民解放军梅州军分区后勤部</t>
  </si>
  <si>
    <t>人武部营区改造工程经费</t>
  </si>
  <si>
    <t>2010399</t>
  </si>
  <si>
    <t>四、从政府性基金结余调入一般公共预算</t>
    <phoneticPr fontId="5" type="noConversion"/>
  </si>
  <si>
    <t>中共蕉岭县委宣传部</t>
  </si>
  <si>
    <t>宣传工作经费</t>
  </si>
  <si>
    <t>2013301</t>
  </si>
  <si>
    <t>五、通过调整原初安排机关事业单位养老险、预备费等改革补助资金</t>
    <phoneticPr fontId="5" type="noConversion"/>
  </si>
  <si>
    <t>蕉岭县招商局</t>
    <phoneticPr fontId="5" type="noConversion"/>
  </si>
  <si>
    <t>原锰化厂用地开发建设工作经费</t>
    <phoneticPr fontId="5" type="noConversion"/>
  </si>
  <si>
    <t>中共蕉岭县委农村工作办公室</t>
  </si>
  <si>
    <t>新农村建设资金</t>
  </si>
  <si>
    <t>2110402</t>
  </si>
  <si>
    <t>贷款利息奖励资金</t>
  </si>
  <si>
    <t>2130227</t>
  </si>
  <si>
    <t>蕉岭县教育局</t>
  </si>
  <si>
    <t>丘成桐教育发展基金会原始基金</t>
  </si>
  <si>
    <t>2059999</t>
  </si>
  <si>
    <t>蕉岭县财政局</t>
  </si>
  <si>
    <t>蕉岭县商事综合信息管理平台建设经费</t>
  </si>
  <si>
    <t>2010607</t>
  </si>
  <si>
    <t>公务用车制度改革处置车辆相关费用</t>
  </si>
  <si>
    <t>2010699</t>
  </si>
  <si>
    <t>拨回处置国有资产代缴相关税费</t>
    <phoneticPr fontId="5" type="noConversion"/>
  </si>
  <si>
    <t>2299901</t>
  </si>
  <si>
    <t>处置国有资产代缴相关税费</t>
  </si>
  <si>
    <t>蕉岭县总工会</t>
  </si>
  <si>
    <t>解困济难资金</t>
  </si>
  <si>
    <t>2012999</t>
  </si>
  <si>
    <t>蕉岭县农业局</t>
  </si>
  <si>
    <t>红火蚁防控经费</t>
  </si>
  <si>
    <t>2130108</t>
  </si>
  <si>
    <t>蕉岭县民政局</t>
  </si>
  <si>
    <t>2015年进藏新兵一次性经济补助</t>
  </si>
  <si>
    <t>2080899</t>
  </si>
  <si>
    <t>蕉岭县文体旅游局</t>
  </si>
  <si>
    <t>2016年度丘逢甲纪念园管护经费</t>
  </si>
  <si>
    <t>2070105</t>
  </si>
  <si>
    <t>参加市第四届客家文博会经费</t>
  </si>
  <si>
    <t>2070108</t>
  </si>
  <si>
    <t>长寿旅游活动月经费</t>
  </si>
  <si>
    <t>参加客家山歌邀请赛经费</t>
  </si>
  <si>
    <t>广东名村标志建设经费</t>
  </si>
  <si>
    <t>2070199</t>
  </si>
  <si>
    <t>2016年“县长杯”足球篮球联赛经费</t>
  </si>
  <si>
    <t>2070308</t>
  </si>
  <si>
    <t>《蕉岭县全民健身计划2016-2020年》编制工作经费</t>
  </si>
  <si>
    <t>农村公益电影放映工作经费</t>
  </si>
  <si>
    <t>2070406</t>
  </si>
  <si>
    <t>新农村建设示范点标识系统建设经费</t>
  </si>
  <si>
    <t>2160504</t>
  </si>
  <si>
    <t>长潭旅游区国家4A级景区复评经费</t>
  </si>
  <si>
    <t>长潭4A级旅游景区提升建设项目设计费</t>
  </si>
  <si>
    <t>蕉岭县国土资源局</t>
  </si>
  <si>
    <t>土地整治规划编制经费</t>
    <phoneticPr fontId="5" type="noConversion"/>
  </si>
  <si>
    <t>2200110</t>
  </si>
  <si>
    <t>蕉岭县人力资源和社会保障局</t>
  </si>
  <si>
    <t>劳资纠纷应急指挥中心设备购置</t>
  </si>
  <si>
    <t>劳资纠纷应急指挥处置中心建设资金</t>
  </si>
  <si>
    <t>劳资纠纷应急指挥处置中心建设设备采购5%质保金</t>
  </si>
  <si>
    <t>蕉岭县民族宗教和外事侨务局</t>
  </si>
  <si>
    <t>支持合作开展入岛宣传蕉岭工作经费（魅力蕉岭宣传片）</t>
  </si>
  <si>
    <t>2012499</t>
  </si>
  <si>
    <t>蕉岭县工商和质量技术监督局</t>
  </si>
  <si>
    <t>商事制度改革经费</t>
  </si>
  <si>
    <t>2011599</t>
  </si>
  <si>
    <t>蕉岭县扶贫开发局</t>
  </si>
  <si>
    <t>解决新时期精准扶贫宣传资金（各乡镇精准扶贫宣传牌）</t>
  </si>
  <si>
    <t>蕉岭县城市综合管理局</t>
  </si>
  <si>
    <t>爱心自行车运营经费</t>
  </si>
  <si>
    <t>2120399</t>
  </si>
  <si>
    <t>新增公共绿化养护经费</t>
  </si>
  <si>
    <t>2120501</t>
  </si>
  <si>
    <t>蕉岭县供销合作社联合社</t>
  </si>
  <si>
    <t>综合改革试点工作后续经费</t>
  </si>
  <si>
    <t>2160299</t>
  </si>
  <si>
    <t>供销社综合改革试点工作后续经费</t>
  </si>
  <si>
    <t>2169999</t>
  </si>
  <si>
    <t>广州南沙（蕉岭）产业转移工业园管理委员会</t>
  </si>
  <si>
    <t>产业集聚地基础设施建设经费</t>
  </si>
  <si>
    <t>2150599</t>
  </si>
  <si>
    <t>工业园经费</t>
  </si>
  <si>
    <t>2011399</t>
  </si>
  <si>
    <t>蕉岭县桂岭宾馆</t>
  </si>
  <si>
    <t>增加经费</t>
  </si>
  <si>
    <t>2010305</t>
  </si>
  <si>
    <t>蕉岭县长潭镇人民政府</t>
  </si>
  <si>
    <t>农村环境综合整治工作现场会筹备工作经费</t>
  </si>
  <si>
    <t>蕉岭县新铺镇人民政府</t>
  </si>
  <si>
    <t>支持镇级工作缺口资金</t>
  </si>
  <si>
    <t>支持解决大塘湖石场山体复绿经费</t>
  </si>
  <si>
    <t>2019999</t>
  </si>
  <si>
    <t>大塘湖石场周边道路维修建设</t>
  </si>
  <si>
    <t>支持解决石灰塘石场地质灾害防治经费</t>
  </si>
  <si>
    <t>石灰塘石场周边道路维修建设</t>
  </si>
  <si>
    <t>龙腾石场复绿、道路维修、地质灾害防治经费</t>
    <phoneticPr fontId="5" type="noConversion"/>
  </si>
  <si>
    <t>北坑石场地质灾害防治经费</t>
    <phoneticPr fontId="5" type="noConversion"/>
  </si>
  <si>
    <t>蕉岭县文福镇人民政府</t>
  </si>
  <si>
    <t>坑头石场复绿、圳道建设、道路硬底化资金</t>
    <phoneticPr fontId="5" type="noConversion"/>
  </si>
  <si>
    <t>蕉岭县三圳镇人民政府</t>
  </si>
  <si>
    <t>环境综合整治经费</t>
  </si>
  <si>
    <t>蕉岭县南磜镇人民政府</t>
  </si>
  <si>
    <t>支持解决工作经费</t>
  </si>
  <si>
    <t>石寨古村落保护建设项目征地拆迁费用</t>
  </si>
  <si>
    <t>蕉岭县蓝坊镇人民政府</t>
  </si>
  <si>
    <t>高思采石场道路维修建设经费</t>
  </si>
  <si>
    <t>高思采石场山体综合整治经费</t>
  </si>
  <si>
    <t>蕉岭县蕉城镇人民政府</t>
  </si>
  <si>
    <t>支持解决镇级财政资金</t>
  </si>
  <si>
    <t>蕉岭县广福镇人民政府</t>
  </si>
  <si>
    <t>解决火灾隐患重点地区整治工作经费</t>
  </si>
  <si>
    <t>广福石场道路建设维修费用</t>
  </si>
  <si>
    <t>支持解决广育石场山体复绿工作经费</t>
  </si>
  <si>
    <t>2150899</t>
  </si>
  <si>
    <t>支持解决广育石场地质灾害防治工作经费</t>
  </si>
  <si>
    <t>支持解决广育石场周边道路维修建设工作经费</t>
  </si>
  <si>
    <t>支持解决广育石场历史遗留问题工作经费</t>
  </si>
  <si>
    <t>广福石场山体综合治理复绿费用</t>
  </si>
  <si>
    <t>环境综合治理费用</t>
  </si>
  <si>
    <t>附表4</t>
    <phoneticPr fontId="5" type="noConversion"/>
  </si>
</sst>
</file>

<file path=xl/styles.xml><?xml version="1.0" encoding="utf-8"?>
<styleSheet xmlns="http://schemas.openxmlformats.org/spreadsheetml/2006/main">
  <numFmts count="5">
    <numFmt numFmtId="176" formatCode="_ * #,##0.00_ ;_ * \-#,##0.00_ ;_ * &quot;-&quot;??_ ;_ @_ "/>
    <numFmt numFmtId="177" formatCode="0_);[Red]\(0\)"/>
    <numFmt numFmtId="178" formatCode="0.00_ "/>
    <numFmt numFmtId="179" formatCode="0.00_);[Red]\(0.00\)"/>
    <numFmt numFmtId="180" formatCode="#,##0.00_);[Red]\(#,##0.00\)"/>
  </numFmts>
  <fonts count="1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6"/>
      <name val="仿宋"/>
      <family val="3"/>
      <charset val="134"/>
    </font>
    <font>
      <sz val="9"/>
      <name val="宋体"/>
      <family val="2"/>
      <charset val="134"/>
      <scheme val="minor"/>
    </font>
    <font>
      <sz val="12"/>
      <name val="仿宋"/>
      <family val="3"/>
      <charset val="134"/>
    </font>
    <font>
      <b/>
      <sz val="12"/>
      <name val="仿宋"/>
      <family val="3"/>
      <charset val="134"/>
    </font>
    <font>
      <sz val="1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3" fillId="0" borderId="0"/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2" applyFont="1" applyFill="1" applyBorder="1" applyAlignment="1">
      <alignment horizontal="center" vertical="center"/>
    </xf>
    <xf numFmtId="177" fontId="6" fillId="0" borderId="0" xfId="1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7" fillId="0" borderId="1" xfId="2" applyFont="1" applyFill="1" applyBorder="1" applyAlignment="1">
      <alignment horizontal="center" vertical="center" wrapText="1"/>
    </xf>
    <xf numFmtId="177" fontId="7" fillId="0" borderId="1" xfId="1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178" fontId="6" fillId="0" borderId="1" xfId="2" applyNumberFormat="1" applyFont="1" applyFill="1" applyBorder="1" applyAlignment="1">
      <alignment horizontal="center" vertical="center" wrapText="1"/>
    </xf>
    <xf numFmtId="179" fontId="6" fillId="0" borderId="1" xfId="1" applyNumberFormat="1" applyFont="1" applyFill="1" applyBorder="1" applyAlignment="1">
      <alignment horizontal="center" vertical="center" wrapText="1"/>
    </xf>
    <xf numFmtId="179" fontId="6" fillId="0" borderId="1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 wrapText="1"/>
    </xf>
    <xf numFmtId="180" fontId="9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vertical="center" wrapText="1"/>
    </xf>
    <xf numFmtId="180" fontId="9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6" fillId="0" borderId="1" xfId="2" applyFont="1" applyFill="1" applyBorder="1" applyAlignment="1">
      <alignment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49" fontId="13" fillId="0" borderId="2" xfId="0" applyNumberFormat="1" applyFont="1" applyBorder="1" applyAlignment="1">
      <alignment vertical="center" wrapText="1"/>
    </xf>
    <xf numFmtId="180" fontId="14" fillId="0" borderId="2" xfId="0" applyNumberFormat="1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/>
    </xf>
    <xf numFmtId="0" fontId="0" fillId="0" borderId="1" xfId="0" applyFont="1" applyBorder="1">
      <alignment vertical="center"/>
    </xf>
    <xf numFmtId="0" fontId="15" fillId="0" borderId="1" xfId="2" applyFont="1" applyFill="1" applyBorder="1" applyAlignment="1">
      <alignment horizontal="center"/>
    </xf>
    <xf numFmtId="177" fontId="1" fillId="0" borderId="0" xfId="1" applyNumberFormat="1" applyFont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千位分隔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1"/>
  <sheetViews>
    <sheetView tabSelected="1" workbookViewId="0">
      <selection activeCell="C10" sqref="C10"/>
    </sheetView>
  </sheetViews>
  <sheetFormatPr defaultRowHeight="13.5"/>
  <cols>
    <col min="1" max="1" width="42.125" style="4" customWidth="1"/>
    <col min="2" max="2" width="16.5" style="4" customWidth="1"/>
    <col min="3" max="3" width="38" style="4" customWidth="1"/>
    <col min="4" max="4" width="43.375" style="4" customWidth="1"/>
    <col min="5" max="5" width="18.875" style="30" customWidth="1"/>
    <col min="6" max="6" width="15.625" style="4" customWidth="1"/>
    <col min="7" max="8" width="16.875" style="4" customWidth="1"/>
    <col min="9" max="16384" width="9" style="4"/>
  </cols>
  <sheetData>
    <row r="1" spans="1:6" s="1" customFormat="1" ht="33.75">
      <c r="A1" s="32" t="s">
        <v>0</v>
      </c>
      <c r="B1" s="32"/>
      <c r="C1" s="32"/>
      <c r="D1" s="32"/>
      <c r="E1" s="32"/>
      <c r="F1" s="32"/>
    </row>
    <row r="2" spans="1:6" ht="16.5" customHeight="1">
      <c r="A2" s="31" t="s">
        <v>138</v>
      </c>
      <c r="B2" s="2"/>
      <c r="C2" s="2"/>
      <c r="D2" s="2"/>
      <c r="E2" s="3"/>
      <c r="F2" s="31" t="s">
        <v>1</v>
      </c>
    </row>
    <row r="3" spans="1:6" s="1" customFormat="1" ht="21.75" customHeight="1">
      <c r="A3" s="33" t="s">
        <v>2</v>
      </c>
      <c r="B3" s="33"/>
      <c r="C3" s="33" t="s">
        <v>3</v>
      </c>
      <c r="D3" s="33"/>
      <c r="E3" s="33"/>
      <c r="F3" s="33"/>
    </row>
    <row r="4" spans="1:6" s="1" customFormat="1" ht="21.75" customHeight="1">
      <c r="A4" s="5" t="s">
        <v>4</v>
      </c>
      <c r="B4" s="5" t="s">
        <v>5</v>
      </c>
      <c r="C4" s="5" t="s">
        <v>6</v>
      </c>
      <c r="D4" s="5" t="s">
        <v>4</v>
      </c>
      <c r="E4" s="6" t="s">
        <v>5</v>
      </c>
      <c r="F4" s="5" t="s">
        <v>7</v>
      </c>
    </row>
    <row r="5" spans="1:6" ht="21.75" customHeight="1">
      <c r="A5" s="7" t="s">
        <v>8</v>
      </c>
      <c r="B5" s="8">
        <f>SUM(B6:B11)</f>
        <v>35196.829779</v>
      </c>
      <c r="C5" s="34" t="s">
        <v>9</v>
      </c>
      <c r="D5" s="34"/>
      <c r="E5" s="9">
        <f>SUM(E6:E71)</f>
        <v>35196.83</v>
      </c>
      <c r="F5" s="10"/>
    </row>
    <row r="6" spans="1:6" ht="30.75" customHeight="1">
      <c r="A6" s="11" t="s">
        <v>10</v>
      </c>
      <c r="B6" s="8">
        <f>22400000/10000</f>
        <v>2240</v>
      </c>
      <c r="C6" s="12" t="s">
        <v>11</v>
      </c>
      <c r="D6" s="13" t="s">
        <v>12</v>
      </c>
      <c r="E6" s="14">
        <v>50</v>
      </c>
      <c r="F6" s="15" t="s">
        <v>13</v>
      </c>
    </row>
    <row r="7" spans="1:6" ht="29.25" customHeight="1">
      <c r="A7" s="11" t="s">
        <v>14</v>
      </c>
      <c r="B7" s="8">
        <f>114000000/10000</f>
        <v>11400</v>
      </c>
      <c r="C7" s="16" t="s">
        <v>15</v>
      </c>
      <c r="D7" s="17" t="s">
        <v>16</v>
      </c>
      <c r="E7" s="18">
        <v>50</v>
      </c>
      <c r="F7" s="19" t="s">
        <v>17</v>
      </c>
    </row>
    <row r="8" spans="1:6" ht="33" customHeight="1">
      <c r="A8" s="20" t="s">
        <v>18</v>
      </c>
      <c r="B8" s="8">
        <f>63310000/10000</f>
        <v>6331</v>
      </c>
      <c r="C8" s="21" t="s">
        <v>19</v>
      </c>
      <c r="D8" s="17" t="s">
        <v>20</v>
      </c>
      <c r="E8" s="18">
        <v>49.8</v>
      </c>
      <c r="F8" s="19" t="s">
        <v>21</v>
      </c>
    </row>
    <row r="9" spans="1:6" ht="30.75" customHeight="1">
      <c r="A9" s="11" t="s">
        <v>22</v>
      </c>
      <c r="B9" s="8">
        <f>35460000/10000</f>
        <v>3546</v>
      </c>
      <c r="C9" s="16" t="s">
        <v>23</v>
      </c>
      <c r="D9" s="13" t="s">
        <v>24</v>
      </c>
      <c r="E9" s="14">
        <v>50</v>
      </c>
      <c r="F9" s="15" t="s">
        <v>25</v>
      </c>
    </row>
    <row r="10" spans="1:6" ht="41.25" customHeight="1">
      <c r="A10" s="11" t="s">
        <v>26</v>
      </c>
      <c r="B10" s="8">
        <f>116798297.79/10000</f>
        <v>11679.829779000002</v>
      </c>
      <c r="C10" s="16" t="s">
        <v>27</v>
      </c>
      <c r="D10" s="17" t="s">
        <v>28</v>
      </c>
      <c r="E10" s="18">
        <v>12.39</v>
      </c>
      <c r="F10" s="19" t="s">
        <v>21</v>
      </c>
    </row>
    <row r="11" spans="1:6" ht="21.75" customHeight="1">
      <c r="A11" s="11"/>
      <c r="B11" s="7"/>
      <c r="C11" s="16" t="s">
        <v>27</v>
      </c>
      <c r="D11" s="17" t="s">
        <v>28</v>
      </c>
      <c r="E11" s="18">
        <v>7.22</v>
      </c>
      <c r="F11" s="19" t="s">
        <v>21</v>
      </c>
    </row>
    <row r="12" spans="1:6" ht="21.75" customHeight="1">
      <c r="A12" s="7"/>
      <c r="B12" s="7"/>
      <c r="C12" s="12" t="s">
        <v>29</v>
      </c>
      <c r="D12" s="13" t="s">
        <v>30</v>
      </c>
      <c r="E12" s="14">
        <v>2000</v>
      </c>
      <c r="F12" s="15" t="s">
        <v>31</v>
      </c>
    </row>
    <row r="13" spans="1:6" ht="21.75" customHeight="1">
      <c r="A13" s="7"/>
      <c r="B13" s="7"/>
      <c r="C13" s="12" t="s">
        <v>29</v>
      </c>
      <c r="D13" s="17" t="s">
        <v>32</v>
      </c>
      <c r="E13" s="18">
        <v>18.79</v>
      </c>
      <c r="F13" s="19" t="s">
        <v>33</v>
      </c>
    </row>
    <row r="14" spans="1:6" ht="21.75" customHeight="1">
      <c r="A14" s="7"/>
      <c r="B14" s="7"/>
      <c r="C14" s="16" t="s">
        <v>34</v>
      </c>
      <c r="D14" s="17" t="s">
        <v>35</v>
      </c>
      <c r="E14" s="18">
        <v>800</v>
      </c>
      <c r="F14" s="19" t="s">
        <v>36</v>
      </c>
    </row>
    <row r="15" spans="1:6" ht="21.75" customHeight="1">
      <c r="A15" s="7"/>
      <c r="B15" s="7"/>
      <c r="C15" s="16" t="s">
        <v>37</v>
      </c>
      <c r="D15" s="17" t="s">
        <v>38</v>
      </c>
      <c r="E15" s="18">
        <v>21.82</v>
      </c>
      <c r="F15" s="19" t="s">
        <v>39</v>
      </c>
    </row>
    <row r="16" spans="1:6" ht="21.75" customHeight="1">
      <c r="A16" s="7"/>
      <c r="B16" s="7"/>
      <c r="C16" s="16" t="s">
        <v>37</v>
      </c>
      <c r="D16" s="17" t="s">
        <v>40</v>
      </c>
      <c r="E16" s="18">
        <v>38.409999999999997</v>
      </c>
      <c r="F16" s="19" t="s">
        <v>41</v>
      </c>
    </row>
    <row r="17" spans="1:6" ht="21.75" customHeight="1">
      <c r="A17" s="7"/>
      <c r="B17" s="7"/>
      <c r="C17" s="16" t="s">
        <v>37</v>
      </c>
      <c r="D17" s="17" t="s">
        <v>42</v>
      </c>
      <c r="E17" s="18">
        <v>281</v>
      </c>
      <c r="F17" s="22" t="s">
        <v>43</v>
      </c>
    </row>
    <row r="18" spans="1:6" ht="21.75" customHeight="1">
      <c r="A18" s="7"/>
      <c r="B18" s="7"/>
      <c r="C18" s="16" t="s">
        <v>37</v>
      </c>
      <c r="D18" s="17" t="s">
        <v>44</v>
      </c>
      <c r="E18" s="18">
        <v>98.19</v>
      </c>
      <c r="F18" s="19" t="s">
        <v>43</v>
      </c>
    </row>
    <row r="19" spans="1:6" ht="21.75" customHeight="1">
      <c r="A19" s="7"/>
      <c r="B19" s="7"/>
      <c r="C19" s="16" t="s">
        <v>45</v>
      </c>
      <c r="D19" s="17" t="s">
        <v>46</v>
      </c>
      <c r="E19" s="18">
        <v>100</v>
      </c>
      <c r="F19" s="19" t="s">
        <v>47</v>
      </c>
    </row>
    <row r="20" spans="1:6" ht="21.75" customHeight="1">
      <c r="A20" s="7"/>
      <c r="B20" s="7"/>
      <c r="C20" s="16" t="s">
        <v>48</v>
      </c>
      <c r="D20" s="17" t="s">
        <v>49</v>
      </c>
      <c r="E20" s="18">
        <v>40</v>
      </c>
      <c r="F20" s="19" t="s">
        <v>50</v>
      </c>
    </row>
    <row r="21" spans="1:6" ht="21.75" customHeight="1">
      <c r="A21" s="23"/>
      <c r="B21" s="23"/>
      <c r="C21" s="16" t="s">
        <v>51</v>
      </c>
      <c r="D21" s="24" t="s">
        <v>52</v>
      </c>
      <c r="E21" s="25">
        <v>50</v>
      </c>
      <c r="F21" s="22" t="s">
        <v>53</v>
      </c>
    </row>
    <row r="22" spans="1:6" ht="21.75" customHeight="1">
      <c r="A22" s="7"/>
      <c r="B22" s="7"/>
      <c r="C22" s="16" t="s">
        <v>54</v>
      </c>
      <c r="D22" s="17" t="s">
        <v>55</v>
      </c>
      <c r="E22" s="18">
        <v>28.35</v>
      </c>
      <c r="F22" s="19" t="s">
        <v>56</v>
      </c>
    </row>
    <row r="23" spans="1:6" ht="21.75" customHeight="1">
      <c r="A23" s="7"/>
      <c r="B23" s="7"/>
      <c r="C23" s="16" t="s">
        <v>54</v>
      </c>
      <c r="D23" s="17" t="s">
        <v>57</v>
      </c>
      <c r="E23" s="18">
        <v>12.81</v>
      </c>
      <c r="F23" s="19" t="s">
        <v>58</v>
      </c>
    </row>
    <row r="24" spans="1:6" ht="21.75" customHeight="1">
      <c r="A24" s="7"/>
      <c r="B24" s="7"/>
      <c r="C24" s="16" t="s">
        <v>54</v>
      </c>
      <c r="D24" s="17" t="s">
        <v>59</v>
      </c>
      <c r="E24" s="18">
        <v>21.1</v>
      </c>
      <c r="F24" s="19" t="s">
        <v>58</v>
      </c>
    </row>
    <row r="25" spans="1:6" ht="21.75" customHeight="1">
      <c r="A25" s="7"/>
      <c r="B25" s="7"/>
      <c r="C25" s="16" t="s">
        <v>54</v>
      </c>
      <c r="D25" s="17" t="s">
        <v>60</v>
      </c>
      <c r="E25" s="18">
        <v>11</v>
      </c>
      <c r="F25" s="19" t="s">
        <v>58</v>
      </c>
    </row>
    <row r="26" spans="1:6" ht="21.75" customHeight="1">
      <c r="A26" s="7"/>
      <c r="B26" s="7"/>
      <c r="C26" s="16" t="s">
        <v>54</v>
      </c>
      <c r="D26" s="17" t="s">
        <v>61</v>
      </c>
      <c r="E26" s="18">
        <v>14.4</v>
      </c>
      <c r="F26" s="19" t="s">
        <v>62</v>
      </c>
    </row>
    <row r="27" spans="1:6" ht="21.75" customHeight="1">
      <c r="A27" s="26"/>
      <c r="B27" s="26"/>
      <c r="C27" s="16" t="s">
        <v>54</v>
      </c>
      <c r="D27" s="17" t="s">
        <v>63</v>
      </c>
      <c r="E27" s="18">
        <v>22</v>
      </c>
      <c r="F27" s="19" t="s">
        <v>64</v>
      </c>
    </row>
    <row r="28" spans="1:6" ht="21.75" customHeight="1">
      <c r="A28" s="26"/>
      <c r="B28" s="26"/>
      <c r="C28" s="16" t="s">
        <v>54</v>
      </c>
      <c r="D28" s="17" t="s">
        <v>65</v>
      </c>
      <c r="E28" s="18">
        <v>11</v>
      </c>
      <c r="F28" s="19" t="s">
        <v>64</v>
      </c>
    </row>
    <row r="29" spans="1:6" ht="21.75" customHeight="1">
      <c r="A29" s="26"/>
      <c r="B29" s="26"/>
      <c r="C29" s="16" t="s">
        <v>54</v>
      </c>
      <c r="D29" s="17" t="s">
        <v>66</v>
      </c>
      <c r="E29" s="18">
        <v>6</v>
      </c>
      <c r="F29" s="19" t="s">
        <v>67</v>
      </c>
    </row>
    <row r="30" spans="1:6" ht="21.75" customHeight="1">
      <c r="A30" s="26"/>
      <c r="B30" s="26"/>
      <c r="C30" s="16" t="s">
        <v>54</v>
      </c>
      <c r="D30" s="17" t="s">
        <v>68</v>
      </c>
      <c r="E30" s="18">
        <v>60.2</v>
      </c>
      <c r="F30" s="19" t="s">
        <v>69</v>
      </c>
    </row>
    <row r="31" spans="1:6" ht="21.75" customHeight="1">
      <c r="A31" s="26"/>
      <c r="B31" s="26"/>
      <c r="C31" s="16" t="s">
        <v>54</v>
      </c>
      <c r="D31" s="17" t="s">
        <v>70</v>
      </c>
      <c r="E31" s="18">
        <v>40.79</v>
      </c>
      <c r="F31" s="19" t="s">
        <v>69</v>
      </c>
    </row>
    <row r="32" spans="1:6" ht="21.75" customHeight="1">
      <c r="A32" s="27"/>
      <c r="B32" s="27"/>
      <c r="C32" s="16" t="s">
        <v>54</v>
      </c>
      <c r="D32" s="17" t="s">
        <v>71</v>
      </c>
      <c r="E32" s="18">
        <v>48</v>
      </c>
      <c r="F32" s="19" t="s">
        <v>69</v>
      </c>
    </row>
    <row r="33" spans="1:6" ht="21.75" customHeight="1">
      <c r="A33" s="26"/>
      <c r="B33" s="26"/>
      <c r="C33" s="16" t="s">
        <v>72</v>
      </c>
      <c r="D33" s="17" t="s">
        <v>73</v>
      </c>
      <c r="E33" s="18">
        <v>20.85</v>
      </c>
      <c r="F33" s="19" t="s">
        <v>74</v>
      </c>
    </row>
    <row r="34" spans="1:6" ht="21.75" customHeight="1">
      <c r="A34" s="26"/>
      <c r="B34" s="26"/>
      <c r="C34" s="16" t="s">
        <v>75</v>
      </c>
      <c r="D34" s="17" t="s">
        <v>76</v>
      </c>
      <c r="E34" s="18">
        <v>14.61</v>
      </c>
      <c r="F34" s="19" t="s">
        <v>21</v>
      </c>
    </row>
    <row r="35" spans="1:6" ht="21.75" customHeight="1">
      <c r="A35" s="26"/>
      <c r="B35" s="26"/>
      <c r="C35" s="16" t="s">
        <v>75</v>
      </c>
      <c r="D35" s="17" t="s">
        <v>77</v>
      </c>
      <c r="E35" s="18">
        <v>31.65</v>
      </c>
      <c r="F35" s="19" t="s">
        <v>21</v>
      </c>
    </row>
    <row r="36" spans="1:6" ht="21.75" customHeight="1">
      <c r="A36" s="26"/>
      <c r="B36" s="26"/>
      <c r="C36" s="16" t="s">
        <v>75</v>
      </c>
      <c r="D36" s="17" t="s">
        <v>78</v>
      </c>
      <c r="E36" s="18">
        <v>2.44</v>
      </c>
      <c r="F36" s="19" t="s">
        <v>21</v>
      </c>
    </row>
    <row r="37" spans="1:6" ht="21.75" customHeight="1">
      <c r="A37" s="26"/>
      <c r="B37" s="26"/>
      <c r="C37" s="16" t="s">
        <v>79</v>
      </c>
      <c r="D37" s="17" t="s">
        <v>80</v>
      </c>
      <c r="E37" s="18">
        <v>15</v>
      </c>
      <c r="F37" s="19" t="s">
        <v>81</v>
      </c>
    </row>
    <row r="38" spans="1:6" ht="21.75" customHeight="1">
      <c r="A38" s="26"/>
      <c r="B38" s="26"/>
      <c r="C38" s="16" t="s">
        <v>82</v>
      </c>
      <c r="D38" s="17" t="s">
        <v>83</v>
      </c>
      <c r="E38" s="18">
        <v>44.65</v>
      </c>
      <c r="F38" s="19" t="s">
        <v>84</v>
      </c>
    </row>
    <row r="39" spans="1:6" ht="21.75" customHeight="1">
      <c r="A39" s="28"/>
      <c r="B39" s="28"/>
      <c r="C39" s="16" t="s">
        <v>85</v>
      </c>
      <c r="D39" s="17" t="s">
        <v>86</v>
      </c>
      <c r="E39" s="18">
        <v>9.43</v>
      </c>
      <c r="F39" s="19" t="s">
        <v>21</v>
      </c>
    </row>
    <row r="40" spans="1:6" ht="21.75" customHeight="1">
      <c r="A40" s="29"/>
      <c r="B40" s="29"/>
      <c r="C40" s="16" t="s">
        <v>87</v>
      </c>
      <c r="D40" s="17" t="s">
        <v>88</v>
      </c>
      <c r="E40" s="18">
        <v>46</v>
      </c>
      <c r="F40" s="19" t="s">
        <v>89</v>
      </c>
    </row>
    <row r="41" spans="1:6" ht="21.75" customHeight="1">
      <c r="A41" s="29"/>
      <c r="B41" s="29"/>
      <c r="C41" s="16" t="s">
        <v>87</v>
      </c>
      <c r="D41" s="17" t="s">
        <v>90</v>
      </c>
      <c r="E41" s="18">
        <v>8.34</v>
      </c>
      <c r="F41" s="19" t="s">
        <v>91</v>
      </c>
    </row>
    <row r="42" spans="1:6" ht="21.75" customHeight="1">
      <c r="A42" s="29"/>
      <c r="B42" s="29"/>
      <c r="C42" s="16" t="s">
        <v>92</v>
      </c>
      <c r="D42" s="17" t="s">
        <v>93</v>
      </c>
      <c r="E42" s="18">
        <v>20.09</v>
      </c>
      <c r="F42" s="19" t="s">
        <v>94</v>
      </c>
    </row>
    <row r="43" spans="1:6" ht="21.75" customHeight="1">
      <c r="A43" s="29"/>
      <c r="B43" s="29"/>
      <c r="C43" s="16" t="s">
        <v>92</v>
      </c>
      <c r="D43" s="17" t="s">
        <v>95</v>
      </c>
      <c r="E43" s="18">
        <v>30</v>
      </c>
      <c r="F43" s="19" t="s">
        <v>96</v>
      </c>
    </row>
    <row r="44" spans="1:6" ht="21.75" customHeight="1">
      <c r="A44" s="29"/>
      <c r="B44" s="29"/>
      <c r="C44" s="16" t="s">
        <v>97</v>
      </c>
      <c r="D44" s="17" t="s">
        <v>98</v>
      </c>
      <c r="E44" s="18">
        <v>1703</v>
      </c>
      <c r="F44" s="22" t="s">
        <v>99</v>
      </c>
    </row>
    <row r="45" spans="1:6" ht="21.75" customHeight="1">
      <c r="A45" s="29"/>
      <c r="B45" s="29"/>
      <c r="C45" s="16" t="s">
        <v>97</v>
      </c>
      <c r="D45" s="17" t="s">
        <v>100</v>
      </c>
      <c r="E45" s="18">
        <v>10</v>
      </c>
      <c r="F45" s="19" t="s">
        <v>101</v>
      </c>
    </row>
    <row r="46" spans="1:6" ht="21.75" customHeight="1">
      <c r="A46" s="29"/>
      <c r="B46" s="29"/>
      <c r="C46" s="16" t="s">
        <v>102</v>
      </c>
      <c r="D46" s="17" t="s">
        <v>103</v>
      </c>
      <c r="E46" s="18">
        <v>30</v>
      </c>
      <c r="F46" s="19" t="s">
        <v>104</v>
      </c>
    </row>
    <row r="47" spans="1:6" ht="21.75" customHeight="1">
      <c r="A47" s="28"/>
      <c r="B47" s="28"/>
      <c r="C47" s="16" t="s">
        <v>105</v>
      </c>
      <c r="D47" s="17" t="s">
        <v>106</v>
      </c>
      <c r="E47" s="18">
        <v>100</v>
      </c>
      <c r="F47" s="19" t="s">
        <v>31</v>
      </c>
    </row>
    <row r="48" spans="1:6" ht="21.75" customHeight="1">
      <c r="A48" s="28"/>
      <c r="B48" s="28"/>
      <c r="C48" s="16" t="s">
        <v>107</v>
      </c>
      <c r="D48" s="17" t="s">
        <v>108</v>
      </c>
      <c r="E48" s="18">
        <v>275</v>
      </c>
      <c r="F48" s="19" t="s">
        <v>21</v>
      </c>
    </row>
    <row r="49" spans="1:6" ht="21.75" customHeight="1">
      <c r="A49" s="28"/>
      <c r="B49" s="28"/>
      <c r="C49" s="16" t="s">
        <v>107</v>
      </c>
      <c r="D49" s="17" t="s">
        <v>109</v>
      </c>
      <c r="E49" s="18">
        <v>1260</v>
      </c>
      <c r="F49" s="19" t="s">
        <v>110</v>
      </c>
    </row>
    <row r="50" spans="1:6" ht="21.75" customHeight="1">
      <c r="A50" s="28"/>
      <c r="B50" s="28"/>
      <c r="C50" s="16" t="s">
        <v>107</v>
      </c>
      <c r="D50" s="17" t="s">
        <v>111</v>
      </c>
      <c r="E50" s="18">
        <v>1480</v>
      </c>
      <c r="F50" s="19" t="s">
        <v>110</v>
      </c>
    </row>
    <row r="51" spans="1:6" ht="21.75" customHeight="1">
      <c r="A51" s="28"/>
      <c r="B51" s="28"/>
      <c r="C51" s="16" t="s">
        <v>107</v>
      </c>
      <c r="D51" s="17" t="s">
        <v>112</v>
      </c>
      <c r="E51" s="18">
        <v>1200</v>
      </c>
      <c r="F51" s="19" t="s">
        <v>43</v>
      </c>
    </row>
    <row r="52" spans="1:6" ht="21.75" customHeight="1">
      <c r="A52" s="28"/>
      <c r="B52" s="28"/>
      <c r="C52" s="16" t="s">
        <v>107</v>
      </c>
      <c r="D52" s="17" t="s">
        <v>113</v>
      </c>
      <c r="E52" s="18">
        <v>1350</v>
      </c>
      <c r="F52" s="19" t="s">
        <v>43</v>
      </c>
    </row>
    <row r="53" spans="1:6" ht="21.75" customHeight="1">
      <c r="A53" s="28"/>
      <c r="B53" s="28"/>
      <c r="C53" s="16" t="s">
        <v>107</v>
      </c>
      <c r="D53" s="17" t="s">
        <v>114</v>
      </c>
      <c r="E53" s="18">
        <v>4260</v>
      </c>
      <c r="F53" s="19" t="s">
        <v>43</v>
      </c>
    </row>
    <row r="54" spans="1:6" ht="21.75" customHeight="1">
      <c r="A54" s="28"/>
      <c r="B54" s="28"/>
      <c r="C54" s="16" t="s">
        <v>107</v>
      </c>
      <c r="D54" s="17" t="s">
        <v>115</v>
      </c>
      <c r="E54" s="18">
        <v>1850</v>
      </c>
      <c r="F54" s="19" t="s">
        <v>43</v>
      </c>
    </row>
    <row r="55" spans="1:6" ht="21.75" customHeight="1">
      <c r="A55" s="28"/>
      <c r="B55" s="28"/>
      <c r="C55" s="16" t="s">
        <v>116</v>
      </c>
      <c r="D55" s="17" t="s">
        <v>117</v>
      </c>
      <c r="E55" s="18">
        <v>4035</v>
      </c>
      <c r="F55" s="19" t="s">
        <v>110</v>
      </c>
    </row>
    <row r="56" spans="1:6" ht="21.75" customHeight="1">
      <c r="A56" s="28"/>
      <c r="B56" s="28"/>
      <c r="C56" s="16" t="s">
        <v>118</v>
      </c>
      <c r="D56" s="17" t="s">
        <v>119</v>
      </c>
      <c r="E56" s="18">
        <v>286</v>
      </c>
      <c r="F56" s="19" t="s">
        <v>31</v>
      </c>
    </row>
    <row r="57" spans="1:6" ht="21.75" customHeight="1">
      <c r="A57" s="28"/>
      <c r="B57" s="28"/>
      <c r="C57" s="16" t="s">
        <v>120</v>
      </c>
      <c r="D57" s="17" t="s">
        <v>121</v>
      </c>
      <c r="E57" s="18">
        <v>330</v>
      </c>
      <c r="F57" s="19" t="s">
        <v>21</v>
      </c>
    </row>
    <row r="58" spans="1:6" ht="21.75" customHeight="1">
      <c r="A58" s="28"/>
      <c r="B58" s="28"/>
      <c r="C58" s="16" t="s">
        <v>120</v>
      </c>
      <c r="D58" s="17" t="s">
        <v>122</v>
      </c>
      <c r="E58" s="18">
        <v>80</v>
      </c>
      <c r="F58" s="19" t="s">
        <v>110</v>
      </c>
    </row>
    <row r="59" spans="1:6" ht="21.75" customHeight="1">
      <c r="A59" s="28"/>
      <c r="B59" s="28"/>
      <c r="C59" s="16" t="s">
        <v>123</v>
      </c>
      <c r="D59" s="17" t="s">
        <v>121</v>
      </c>
      <c r="E59" s="18">
        <v>350</v>
      </c>
      <c r="F59" s="19" t="s">
        <v>21</v>
      </c>
    </row>
    <row r="60" spans="1:6" ht="21.75" customHeight="1">
      <c r="A60" s="28"/>
      <c r="B60" s="28"/>
      <c r="C60" s="16" t="s">
        <v>123</v>
      </c>
      <c r="D60" s="17" t="s">
        <v>124</v>
      </c>
      <c r="E60" s="18">
        <v>1500</v>
      </c>
      <c r="F60" s="19" t="s">
        <v>43</v>
      </c>
    </row>
    <row r="61" spans="1:6" ht="21.75" customHeight="1">
      <c r="A61" s="28"/>
      <c r="B61" s="28"/>
      <c r="C61" s="16" t="s">
        <v>123</v>
      </c>
      <c r="D61" s="17" t="s">
        <v>125</v>
      </c>
      <c r="E61" s="18">
        <v>1625</v>
      </c>
      <c r="F61" s="19" t="s">
        <v>43</v>
      </c>
    </row>
    <row r="62" spans="1:6" ht="21.75" customHeight="1">
      <c r="A62" s="28"/>
      <c r="B62" s="28"/>
      <c r="C62" s="16" t="s">
        <v>126</v>
      </c>
      <c r="D62" s="17" t="s">
        <v>121</v>
      </c>
      <c r="E62" s="18">
        <v>50</v>
      </c>
      <c r="F62" s="19" t="s">
        <v>21</v>
      </c>
    </row>
    <row r="63" spans="1:6" ht="21.75" customHeight="1">
      <c r="A63" s="28"/>
      <c r="B63" s="28"/>
      <c r="C63" s="16" t="s">
        <v>126</v>
      </c>
      <c r="D63" s="17" t="s">
        <v>127</v>
      </c>
      <c r="E63" s="18">
        <v>341.5</v>
      </c>
      <c r="F63" s="19" t="s">
        <v>21</v>
      </c>
    </row>
    <row r="64" spans="1:6" ht="21.75" customHeight="1">
      <c r="A64" s="28"/>
      <c r="B64" s="28"/>
      <c r="C64" s="16" t="s">
        <v>128</v>
      </c>
      <c r="D64" s="17" t="s">
        <v>129</v>
      </c>
      <c r="E64" s="18">
        <v>80</v>
      </c>
      <c r="F64" s="19" t="s">
        <v>21</v>
      </c>
    </row>
    <row r="65" spans="1:6" ht="21.75" customHeight="1">
      <c r="A65" s="28"/>
      <c r="B65" s="28"/>
      <c r="C65" s="16" t="s">
        <v>128</v>
      </c>
      <c r="D65" s="17" t="s">
        <v>130</v>
      </c>
      <c r="E65" s="18">
        <v>1200</v>
      </c>
      <c r="F65" s="19" t="s">
        <v>21</v>
      </c>
    </row>
    <row r="66" spans="1:6" ht="21.75" customHeight="1">
      <c r="A66" s="28"/>
      <c r="B66" s="28"/>
      <c r="C66" s="16" t="s">
        <v>128</v>
      </c>
      <c r="D66" s="17" t="s">
        <v>131</v>
      </c>
      <c r="E66" s="18">
        <v>1500</v>
      </c>
      <c r="F66" s="19" t="s">
        <v>132</v>
      </c>
    </row>
    <row r="67" spans="1:6" ht="21.75" customHeight="1">
      <c r="A67" s="28"/>
      <c r="B67" s="28"/>
      <c r="C67" s="16" t="s">
        <v>128</v>
      </c>
      <c r="D67" s="17" t="s">
        <v>133</v>
      </c>
      <c r="E67" s="18">
        <v>1300</v>
      </c>
      <c r="F67" s="19" t="s">
        <v>132</v>
      </c>
    </row>
    <row r="68" spans="1:6" ht="21.75" customHeight="1">
      <c r="A68" s="28"/>
      <c r="B68" s="28"/>
      <c r="C68" s="16" t="s">
        <v>128</v>
      </c>
      <c r="D68" s="17" t="s">
        <v>134</v>
      </c>
      <c r="E68" s="18">
        <v>850</v>
      </c>
      <c r="F68" s="19" t="s">
        <v>43</v>
      </c>
    </row>
    <row r="69" spans="1:6" ht="21.75" customHeight="1">
      <c r="A69" s="28"/>
      <c r="B69" s="28"/>
      <c r="C69" s="16" t="s">
        <v>128</v>
      </c>
      <c r="D69" s="17" t="s">
        <v>135</v>
      </c>
      <c r="E69" s="18">
        <v>1100</v>
      </c>
      <c r="F69" s="19" t="s">
        <v>43</v>
      </c>
    </row>
    <row r="70" spans="1:6" ht="21.75" customHeight="1">
      <c r="A70" s="28"/>
      <c r="B70" s="28"/>
      <c r="C70" s="16" t="s">
        <v>128</v>
      </c>
      <c r="D70" s="17" t="s">
        <v>136</v>
      </c>
      <c r="E70" s="18">
        <v>1800</v>
      </c>
      <c r="F70" s="19" t="s">
        <v>43</v>
      </c>
    </row>
    <row r="71" spans="1:6" ht="21.75" customHeight="1">
      <c r="A71" s="28"/>
      <c r="B71" s="28"/>
      <c r="C71" s="16" t="s">
        <v>128</v>
      </c>
      <c r="D71" s="17" t="s">
        <v>137</v>
      </c>
      <c r="E71" s="18">
        <v>1065</v>
      </c>
      <c r="F71" s="19" t="s">
        <v>43</v>
      </c>
    </row>
  </sheetData>
  <mergeCells count="4">
    <mergeCell ref="A1:F1"/>
    <mergeCell ref="A3:B3"/>
    <mergeCell ref="C3:F3"/>
    <mergeCell ref="C5:D5"/>
  </mergeCells>
  <phoneticPr fontId="5" type="noConversion"/>
  <pageMargins left="0.70866141732283472" right="0.23622047244094491" top="0.55118110236220474" bottom="0.55118110236220474" header="0.31496062992125984" footer="0.31496062992125984"/>
  <pageSetup paperSize="9" scale="8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附表4</vt:lpstr>
      <vt:lpstr>附表4!Print_Titles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Administrator</cp:lastModifiedBy>
  <cp:lastPrinted>2017-10-13T07:15:32Z</cp:lastPrinted>
  <dcterms:created xsi:type="dcterms:W3CDTF">2017-08-21T02:24:08Z</dcterms:created>
  <dcterms:modified xsi:type="dcterms:W3CDTF">2017-10-13T07:15:35Z</dcterms:modified>
</cp:coreProperties>
</file>