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电子抓拍" sheetId="1" r:id="rId1"/>
  </sheets>
  <definedNames>
    <definedName name="_xlnm.Print_Area" localSheetId="0">电子抓拍!$A$1:$J$6</definedName>
    <definedName name="_xlnm.Print_Titles" localSheetId="0">电子抓拍!$2:$2</definedName>
  </definedNames>
  <calcPr calcId="144525"/>
</workbook>
</file>

<file path=xl/sharedStrings.xml><?xml version="1.0" encoding="utf-8"?>
<sst xmlns="http://schemas.openxmlformats.org/spreadsheetml/2006/main" count="31" uniqueCount="27">
  <si>
    <t>2023年超限车辆电子抓拍监控设施点信息省补助分配计划表</t>
  </si>
  <si>
    <t>序号</t>
  </si>
  <si>
    <t>地市</t>
  </si>
  <si>
    <t>区县</t>
  </si>
  <si>
    <t>资金下达</t>
  </si>
  <si>
    <t>布局规划点名称</t>
  </si>
  <si>
    <t>线路编号</t>
  </si>
  <si>
    <t>里程桩号</t>
  </si>
  <si>
    <t>方向</t>
  </si>
  <si>
    <t>车道数</t>
  </si>
  <si>
    <t>金额（万元）</t>
  </si>
  <si>
    <t>梅州小计</t>
  </si>
  <si>
    <t>梅州市</t>
  </si>
  <si>
    <t>平远县</t>
  </si>
  <si>
    <t>梅州市(不含兴宁市、大埔、丰顺、五华县)</t>
  </si>
  <si>
    <t>平远热柘监测点</t>
  </si>
  <si>
    <t>S225</t>
  </si>
  <si>
    <t>K43+450M</t>
  </si>
  <si>
    <t>双向</t>
  </si>
  <si>
    <t>兴宁市</t>
  </si>
  <si>
    <t>罗浮镇监测点</t>
  </si>
  <si>
    <t>S226</t>
  </si>
  <si>
    <t>K10+50M</t>
  </si>
  <si>
    <t>蕉岭县</t>
  </si>
  <si>
    <t>新铺镇同福监测点</t>
  </si>
  <si>
    <t>S332</t>
  </si>
  <si>
    <t>K2518+100M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</si>
</sst>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4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7" fillId="15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21" fillId="11" borderId="12" applyNumberFormat="false" applyAlignment="false" applyProtection="false">
      <alignment vertical="center"/>
    </xf>
    <xf numFmtId="0" fontId="16" fillId="18" borderId="9" applyNumberFormat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0" fontId="8" fillId="0" borderId="5" applyNumberFormat="false" applyFill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0" fillId="22" borderId="10" applyNumberFormat="false" applyFont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9" fillId="23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20" fillId="24" borderId="0" applyNumberFormat="false" applyBorder="false" applyAlignment="false" applyProtection="false">
      <alignment vertical="center"/>
    </xf>
    <xf numFmtId="0" fontId="9" fillId="11" borderId="6" applyNumberFormat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5" fillId="28" borderId="0" applyNumberFormat="false" applyBorder="false" applyAlignment="false" applyProtection="false">
      <alignment vertical="center"/>
    </xf>
    <xf numFmtId="0" fontId="23" fillId="32" borderId="6" applyNumberFormat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</cellStyleXfs>
  <cellXfs count="8">
    <xf numFmtId="0" fontId="0" fillId="0" borderId="0" xfId="0">
      <alignment vertical="center"/>
    </xf>
    <xf numFmtId="0" fontId="1" fillId="0" borderId="0" xfId="0" applyFont="true" applyFill="true" applyAlignment="true">
      <alignment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1" fillId="0" borderId="3" xfId="0" applyFont="true" applyFill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6"/>
  <sheetViews>
    <sheetView tabSelected="1" workbookViewId="0">
      <selection activeCell="E14" sqref="E14"/>
    </sheetView>
  </sheetViews>
  <sheetFormatPr defaultColWidth="9" defaultRowHeight="13.5" outlineLevelRow="5"/>
  <cols>
    <col min="1" max="1" width="9" style="1"/>
    <col min="2" max="2" width="9.70833333333333" style="1" customWidth="true"/>
    <col min="3" max="3" width="11.4666666666667" style="1" customWidth="true"/>
    <col min="4" max="4" width="42.2083333333333" style="1" customWidth="true"/>
    <col min="5" max="5" width="32.35" style="1" customWidth="true"/>
    <col min="6" max="6" width="15.4333333333333" style="1" customWidth="true"/>
    <col min="7" max="7" width="24.2666666666667" style="1" customWidth="true"/>
    <col min="8" max="8" width="14.85" style="1" customWidth="true"/>
    <col min="9" max="9" width="10" style="1" customWidth="true"/>
    <col min="10" max="10" width="19.7083333333333" style="1" customWidth="true"/>
    <col min="11" max="16384" width="9" style="1"/>
  </cols>
  <sheetData>
    <row r="1" s="1" customFormat="true" ht="27" customHeight="true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7"/>
    </row>
    <row r="2" s="1" customFormat="true" ht="61" customHeight="true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</row>
    <row r="3" s="1" customFormat="true" ht="27" customHeight="true" spans="1:10">
      <c r="A3" s="5" t="s">
        <v>11</v>
      </c>
      <c r="B3" s="5"/>
      <c r="C3" s="6"/>
      <c r="D3" s="6"/>
      <c r="E3" s="5"/>
      <c r="F3" s="5"/>
      <c r="G3" s="5"/>
      <c r="H3" s="5"/>
      <c r="I3" s="5">
        <f>SUM(I4:I6)</f>
        <v>6</v>
      </c>
      <c r="J3" s="5">
        <f>I3*20</f>
        <v>120</v>
      </c>
    </row>
    <row r="4" s="1" customFormat="true" ht="27" customHeight="true" spans="1:10">
      <c r="A4" s="6">
        <v>1</v>
      </c>
      <c r="B4" s="5" t="s">
        <v>12</v>
      </c>
      <c r="C4" s="6" t="s">
        <v>13</v>
      </c>
      <c r="D4" s="6" t="s">
        <v>14</v>
      </c>
      <c r="E4" s="6" t="s">
        <v>15</v>
      </c>
      <c r="F4" s="6" t="s">
        <v>16</v>
      </c>
      <c r="G4" s="6" t="s">
        <v>17</v>
      </c>
      <c r="H4" s="6" t="s">
        <v>18</v>
      </c>
      <c r="I4" s="6">
        <v>2</v>
      </c>
      <c r="J4" s="6">
        <f>I4*20</f>
        <v>40</v>
      </c>
    </row>
    <row r="5" s="1" customFormat="true" ht="27" customHeight="true" spans="1:10">
      <c r="A5" s="6">
        <v>2</v>
      </c>
      <c r="B5" s="5"/>
      <c r="C5" s="6" t="s">
        <v>19</v>
      </c>
      <c r="D5" s="6" t="s">
        <v>19</v>
      </c>
      <c r="E5" s="6" t="s">
        <v>20</v>
      </c>
      <c r="F5" s="6" t="s">
        <v>21</v>
      </c>
      <c r="G5" s="6" t="s">
        <v>22</v>
      </c>
      <c r="H5" s="6" t="s">
        <v>18</v>
      </c>
      <c r="I5" s="6">
        <v>2</v>
      </c>
      <c r="J5" s="6">
        <f>I5*20</f>
        <v>40</v>
      </c>
    </row>
    <row r="6" s="1" customFormat="true" ht="27" customHeight="true" spans="1:10">
      <c r="A6" s="6">
        <v>3</v>
      </c>
      <c r="B6" s="5"/>
      <c r="C6" s="6" t="s">
        <v>23</v>
      </c>
      <c r="D6" s="6" t="s">
        <v>14</v>
      </c>
      <c r="E6" s="6" t="s">
        <v>24</v>
      </c>
      <c r="F6" s="6" t="s">
        <v>25</v>
      </c>
      <c r="G6" s="6" t="s">
        <v>26</v>
      </c>
      <c r="H6" s="6" t="s">
        <v>18</v>
      </c>
      <c r="I6" s="6">
        <v>2</v>
      </c>
      <c r="J6" s="6">
        <f>I6*20</f>
        <v>40</v>
      </c>
    </row>
  </sheetData>
  <mergeCells count="3">
    <mergeCell ref="A1:J1"/>
    <mergeCell ref="A3:H3"/>
    <mergeCell ref="B4:B6"/>
  </mergeCells>
  <dataValidations count="1">
    <dataValidation type="list" allowBlank="1" showInputMessage="1" showErrorMessage="1" sqref="H4:H6">
      <formula1>"单向,双向"</formula1>
    </dataValidation>
  </dataValidations>
  <pageMargins left="0.751388888888889" right="0.751388888888889" top="1" bottom="1" header="0.5" footer="0.5"/>
  <pageSetup paperSize="9" scale="70" fitToHeight="0" orientation="landscape" horizontalDpi="600"/>
  <headerFooter>
    <oddHeader>&amp;L&amp;12附件4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电子抓拍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greatwall</dc:creator>
  <cp:lastModifiedBy>greatwall</cp:lastModifiedBy>
  <dcterms:created xsi:type="dcterms:W3CDTF">2023-03-01T19:20:00Z</dcterms:created>
  <dcterms:modified xsi:type="dcterms:W3CDTF">2023-03-10T15:26:03Z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